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15315" windowHeight="8475" tabRatio="770" activeTab="4"/>
  </bookViews>
  <sheets>
    <sheet name="Participants" sheetId="1" r:id="rId1"/>
    <sheet name="Score Sheet 1-2" sheetId="6" r:id="rId2"/>
    <sheet name="Easy 1-2" sheetId="16" r:id="rId3"/>
    <sheet name="Score Sheet 3 -5" sheetId="7" r:id="rId4"/>
    <sheet name="Easy 3-5" sheetId="17" r:id="rId5"/>
    <sheet name="Student List" sheetId="18" r:id="rId6"/>
    <sheet name="Judges" sheetId="19" r:id="rId7"/>
    <sheet name="Scores - Finals" sheetId="21" r:id="rId8"/>
  </sheets>
  <definedNames>
    <definedName name="_xlnm._FilterDatabase" localSheetId="0" hidden="1">Participants!$A$1:$J$7</definedName>
    <definedName name="_xlnm._FilterDatabase" localSheetId="5" hidden="1">'Student List'!$A$2:$F$26</definedName>
    <definedName name="_xlnm.Print_Area" localSheetId="2">'Easy 1-2'!$C$1:$M$32</definedName>
    <definedName name="_xlnm.Print_Area" localSheetId="4">'Easy 3-5'!$B$1:$G$38</definedName>
    <definedName name="_xlnm.Print_Area" localSheetId="6">Judges!$B$2:$D$13</definedName>
    <definedName name="_xlnm.Print_Area" localSheetId="0">Participants!$A$1:$D$80</definedName>
    <definedName name="_xlnm.Print_Area" localSheetId="1">'Score Sheet 1-2'!$B$1:$H$42</definedName>
    <definedName name="_xlnm.Print_Area" localSheetId="3">'Score Sheet 3 -5'!$B$1:$H$47</definedName>
    <definedName name="_xlnm.Print_Area" localSheetId="5">'Student List'!$A$1:$D$40</definedName>
    <definedName name="_xlnm.Print_Titles" localSheetId="0">Participants!$1:$1</definedName>
  </definedNames>
  <calcPr calcId="125725"/>
</workbook>
</file>

<file path=xl/calcChain.xml><?xml version="1.0" encoding="utf-8"?>
<calcChain xmlns="http://schemas.openxmlformats.org/spreadsheetml/2006/main">
  <c r="I26" i="21"/>
  <c r="I27"/>
  <c r="I28"/>
  <c r="I29"/>
  <c r="I30"/>
  <c r="I31"/>
  <c r="I32"/>
  <c r="I33"/>
  <c r="I34"/>
  <c r="I35"/>
  <c r="I36"/>
  <c r="I37"/>
  <c r="I38"/>
  <c r="I39"/>
  <c r="I40"/>
  <c r="I41"/>
  <c r="I42"/>
  <c r="I43"/>
  <c r="I44"/>
  <c r="I45"/>
  <c r="I46"/>
  <c r="I47"/>
  <c r="I48"/>
  <c r="I49"/>
  <c r="I4"/>
  <c r="I5"/>
  <c r="I6"/>
  <c r="I7"/>
  <c r="I8"/>
  <c r="I9"/>
  <c r="I10"/>
  <c r="I11"/>
  <c r="I12"/>
  <c r="I13"/>
  <c r="I14"/>
  <c r="I15"/>
  <c r="I16"/>
  <c r="I17"/>
  <c r="I18"/>
  <c r="I19"/>
  <c r="I20"/>
  <c r="I21"/>
  <c r="I22"/>
  <c r="I23"/>
  <c r="I24"/>
  <c r="I51"/>
  <c r="I52"/>
  <c r="I53"/>
  <c r="I54"/>
  <c r="I55"/>
  <c r="I56"/>
  <c r="I57"/>
  <c r="I58"/>
  <c r="I59"/>
  <c r="I60"/>
  <c r="I61"/>
  <c r="I62"/>
  <c r="I63"/>
  <c r="I64"/>
  <c r="I65"/>
  <c r="I66"/>
  <c r="I67"/>
  <c r="I68"/>
  <c r="I69"/>
  <c r="I70"/>
  <c r="I71"/>
  <c r="I72"/>
  <c r="I73"/>
  <c r="I74"/>
  <c r="I75"/>
  <c r="I76"/>
  <c r="I77"/>
  <c r="I78"/>
  <c r="I79"/>
  <c r="I80"/>
  <c r="I82"/>
  <c r="I83"/>
  <c r="I84"/>
  <c r="I86"/>
  <c r="I87"/>
  <c r="I88"/>
  <c r="I90"/>
  <c r="I91"/>
  <c r="I92"/>
  <c r="I93"/>
  <c r="I94"/>
  <c r="I95"/>
  <c r="I125"/>
  <c r="I124"/>
  <c r="I123"/>
  <c r="I122"/>
  <c r="I121"/>
  <c r="I120"/>
  <c r="I119"/>
  <c r="I118"/>
  <c r="I117"/>
  <c r="I116"/>
  <c r="I115"/>
  <c r="I114"/>
  <c r="I113"/>
  <c r="I112"/>
  <c r="I111"/>
  <c r="I110"/>
  <c r="I109"/>
  <c r="I108"/>
  <c r="I107"/>
  <c r="I106"/>
  <c r="I105"/>
  <c r="I104"/>
  <c r="I103"/>
  <c r="I102"/>
  <c r="I101"/>
  <c r="I100"/>
  <c r="I99"/>
  <c r="I98"/>
  <c r="I97"/>
  <c r="I96"/>
  <c r="J22" l="1"/>
  <c r="J38"/>
  <c r="J78"/>
  <c r="J90"/>
  <c r="J108"/>
  <c r="J13"/>
  <c r="J82"/>
  <c r="J114"/>
  <c r="J54"/>
  <c r="J60"/>
  <c r="J102"/>
  <c r="J19"/>
  <c r="J26"/>
  <c r="J69"/>
  <c r="J41"/>
  <c r="J29"/>
  <c r="J57"/>
  <c r="J96"/>
  <c r="J123"/>
  <c r="J4"/>
  <c r="J7"/>
  <c r="J16"/>
  <c r="J10"/>
  <c r="J35"/>
  <c r="J47"/>
  <c r="J44"/>
  <c r="J32"/>
  <c r="J72"/>
  <c r="J75"/>
  <c r="J66"/>
  <c r="J63"/>
  <c r="J51"/>
  <c r="J86"/>
  <c r="J93"/>
  <c r="J99"/>
  <c r="J105"/>
  <c r="J111"/>
  <c r="J117"/>
  <c r="J120"/>
  <c r="F47" i="1" l="1"/>
  <c r="G47"/>
  <c r="H47" s="1"/>
  <c r="F43"/>
  <c r="G42"/>
  <c r="H42" s="1"/>
  <c r="G23"/>
  <c r="H23" s="1"/>
  <c r="G21"/>
  <c r="H21" s="1"/>
  <c r="G74"/>
  <c r="H74" s="1"/>
  <c r="G62"/>
  <c r="H62" s="1"/>
  <c r="G68"/>
  <c r="H68" s="1"/>
  <c r="G72"/>
  <c r="H72" s="1"/>
  <c r="G78"/>
  <c r="H78" s="1"/>
  <c r="G70"/>
  <c r="H70" s="1"/>
  <c r="G66"/>
  <c r="H66" s="1"/>
  <c r="G76"/>
  <c r="H76" s="1"/>
  <c r="G64"/>
  <c r="H64" s="1"/>
  <c r="G50"/>
  <c r="H50" s="1"/>
  <c r="G52"/>
  <c r="H52" s="1"/>
  <c r="G58"/>
  <c r="H58" s="1"/>
  <c r="G56"/>
  <c r="H56" s="1"/>
  <c r="G54"/>
  <c r="H54" s="1"/>
  <c r="G46"/>
  <c r="H46" s="1"/>
  <c r="G37"/>
  <c r="H37" s="1"/>
  <c r="G40"/>
  <c r="H40" s="1"/>
  <c r="G41"/>
  <c r="H41" s="1"/>
  <c r="G39"/>
  <c r="H39" s="1"/>
  <c r="G35"/>
  <c r="H35" s="1"/>
  <c r="G38"/>
  <c r="H38" s="1"/>
  <c r="G36"/>
  <c r="H36" s="1"/>
  <c r="G43"/>
  <c r="H43" s="1"/>
  <c r="G31"/>
  <c r="H31" s="1"/>
  <c r="G30"/>
  <c r="H30" s="1"/>
  <c r="G32"/>
  <c r="H32" s="1"/>
  <c r="G9"/>
  <c r="H9" s="1"/>
  <c r="G13"/>
  <c r="H13" s="1"/>
  <c r="G12"/>
  <c r="H12" s="1"/>
  <c r="G19"/>
  <c r="H19" s="1"/>
  <c r="G15"/>
  <c r="H15" s="1"/>
  <c r="G24"/>
  <c r="H24" s="1"/>
  <c r="G20"/>
  <c r="H20" s="1"/>
  <c r="G11"/>
  <c r="H11" s="1"/>
  <c r="G27"/>
  <c r="H27" s="1"/>
  <c r="G17"/>
  <c r="H17" s="1"/>
  <c r="G18"/>
  <c r="H18" s="1"/>
  <c r="G16"/>
  <c r="H16" s="1"/>
  <c r="G10"/>
  <c r="H10" s="1"/>
  <c r="G26"/>
  <c r="H26" s="1"/>
  <c r="G22"/>
  <c r="H22" s="1"/>
  <c r="G25"/>
  <c r="H25" s="1"/>
  <c r="G14"/>
  <c r="H14" s="1"/>
  <c r="G4"/>
  <c r="H4" s="1"/>
  <c r="G6"/>
  <c r="H6" s="1"/>
  <c r="G3"/>
  <c r="H3" s="1"/>
  <c r="G2"/>
  <c r="H2" s="1"/>
  <c r="G5"/>
  <c r="H5" s="1"/>
</calcChain>
</file>

<file path=xl/sharedStrings.xml><?xml version="1.0" encoding="utf-8"?>
<sst xmlns="http://schemas.openxmlformats.org/spreadsheetml/2006/main" count="562" uniqueCount="263">
  <si>
    <t>Student</t>
  </si>
  <si>
    <t>Teacher</t>
  </si>
  <si>
    <t>Coalwell</t>
  </si>
  <si>
    <t>Kaeden Cunningham</t>
  </si>
  <si>
    <t>Hyland</t>
  </si>
  <si>
    <t>Will colored water grow plants?</t>
  </si>
  <si>
    <t>Cassidy Young</t>
  </si>
  <si>
    <t>Lily Barnett</t>
  </si>
  <si>
    <t>Katie Wright</t>
  </si>
  <si>
    <t>Brooke Temple</t>
  </si>
  <si>
    <t>Leonard</t>
  </si>
  <si>
    <t>Elisabeth Larkin</t>
  </si>
  <si>
    <t>George Loegering</t>
  </si>
  <si>
    <t>Can the design of a paper airplane make it fly further?</t>
  </si>
  <si>
    <t>Cooper</t>
  </si>
  <si>
    <t>Leah Carter</t>
  </si>
  <si>
    <t>Copper</t>
  </si>
  <si>
    <t>Devon Smith</t>
  </si>
  <si>
    <t>Brady Smith</t>
  </si>
  <si>
    <t>Bice</t>
  </si>
  <si>
    <t>Beau Farago</t>
  </si>
  <si>
    <t>Messerli</t>
  </si>
  <si>
    <t>Jessica Neal</t>
  </si>
  <si>
    <t>Does the color of water effect evaporation?</t>
  </si>
  <si>
    <t>Emily Rollins</t>
  </si>
  <si>
    <t>Which food is preferred by ants - cheese or sugar?</t>
  </si>
  <si>
    <t>Zoe Rollins</t>
  </si>
  <si>
    <t>Hannah Peterson</t>
  </si>
  <si>
    <t>Emily Soule</t>
  </si>
  <si>
    <t>Marit Bennett</t>
  </si>
  <si>
    <t>Is all sound the same?</t>
  </si>
  <si>
    <t>Tessa Dawson</t>
  </si>
  <si>
    <t>Lexi Orr</t>
  </si>
  <si>
    <t>Farrer</t>
  </si>
  <si>
    <t>Britney Johnson</t>
  </si>
  <si>
    <t>Wesley Woo</t>
  </si>
  <si>
    <t>Trey Kreikemeier</t>
  </si>
  <si>
    <t>Shawn Hartzog</t>
  </si>
  <si>
    <t>How does mentos react with combined kinds of sodas?</t>
  </si>
  <si>
    <t>Talia Hartman</t>
  </si>
  <si>
    <t>Braden Johnson</t>
  </si>
  <si>
    <t>Maddie Sabin</t>
  </si>
  <si>
    <t>Zach Nolden</t>
  </si>
  <si>
    <t>Daniel Nolden</t>
  </si>
  <si>
    <t>Calvin Appleman</t>
  </si>
  <si>
    <t>Celest Svoboda</t>
  </si>
  <si>
    <t>Dylan Sellers</t>
  </si>
  <si>
    <t>Samuel Malara</t>
  </si>
  <si>
    <t>How does the consistency of a fluid affect the rate at which it sinks?</t>
  </si>
  <si>
    <t>Does holding a mirror in front of a mouse change what it does?</t>
  </si>
  <si>
    <t>Ryan Goss</t>
  </si>
  <si>
    <t>Brittney Morgan</t>
  </si>
  <si>
    <t>Kari Miller</t>
  </si>
  <si>
    <t>What happens to a cookie when you leave out the vanilla?</t>
  </si>
  <si>
    <t>Annika Jackson</t>
  </si>
  <si>
    <t>Cole Patton</t>
  </si>
  <si>
    <t xml:space="preserve">Carter Patton </t>
  </si>
  <si>
    <t>Olivia DiPentino</t>
  </si>
  <si>
    <t>Joey Perko</t>
  </si>
  <si>
    <t>Megan Bean</t>
  </si>
  <si>
    <t>Can you separate salt from water by freezing?</t>
  </si>
  <si>
    <t>Jordan Duzenack</t>
  </si>
  <si>
    <t>How does leverage affect weight?</t>
  </si>
  <si>
    <t>Dylan Johnson</t>
  </si>
  <si>
    <t>Tyler Johnson</t>
  </si>
  <si>
    <t>Nathan Woo</t>
  </si>
  <si>
    <t>Will a hotdog cook on an electrified nail?</t>
  </si>
  <si>
    <t>Ali Hancock</t>
  </si>
  <si>
    <t>Sol Fritz</t>
  </si>
  <si>
    <t>Will Fritz</t>
  </si>
  <si>
    <t>Grace Farago</t>
  </si>
  <si>
    <t>Grade</t>
  </si>
  <si>
    <t>How do different materials react to static electricity?</t>
  </si>
  <si>
    <t>Hollee Burton</t>
  </si>
  <si>
    <t>4th Grade:  9</t>
  </si>
  <si>
    <t xml:space="preserve">Topic                                           </t>
  </si>
  <si>
    <t>Best Research Award</t>
  </si>
  <si>
    <t>Most Creative Visual Display</t>
  </si>
  <si>
    <t>Most Enthusiasm for Subject Matter</t>
  </si>
  <si>
    <t>Judge 1</t>
  </si>
  <si>
    <t>Judge 2</t>
  </si>
  <si>
    <t>Total</t>
  </si>
  <si>
    <t>Adrianna DeGesualdo</t>
  </si>
  <si>
    <t>How does wind affect flight of an airplane?</t>
  </si>
  <si>
    <t>How do different water birds feet increase the speed of swimming?</t>
  </si>
  <si>
    <t>What is the effect of surface friction on a blayblade spin-time?</t>
  </si>
  <si>
    <t>With what things does hydrogen peroxide react with?</t>
  </si>
  <si>
    <t>Jr. Groups Division:  5</t>
  </si>
  <si>
    <t>How does baking soda effect various liquids?</t>
  </si>
  <si>
    <t>How do different types of teeth affect the breakdown of food?</t>
  </si>
  <si>
    <t>How does temperture affect how fast sugar dissolves in water?</t>
  </si>
  <si>
    <t>How long does it take for food dye to color still water?</t>
  </si>
  <si>
    <t>Do suction cups stick well on different surfaces?</t>
  </si>
  <si>
    <t>How much can a caterpillar eat?</t>
  </si>
  <si>
    <t>Do some liquids heat faster than others?</t>
  </si>
  <si>
    <t>How does milk, water and coffee affect plant height?</t>
  </si>
  <si>
    <t>How much salt does it take to float an egg?</t>
  </si>
  <si>
    <t>Do composting worms like fruits or vegetables better?</t>
  </si>
  <si>
    <t>Which of 4 battery brands last the longest?</t>
  </si>
  <si>
    <t>How do nickels and pennies affect electricity?</t>
  </si>
  <si>
    <t>How far can a water balloon be tossed to someone before it breaks?</t>
  </si>
  <si>
    <t>Does a potato make a good battery?</t>
  </si>
  <si>
    <t>How do different liquids affect the growth of a plant?</t>
  </si>
  <si>
    <t>Which brand of diapers holds the most fluid?</t>
  </si>
  <si>
    <t>How does light affect the growth of plants?</t>
  </si>
  <si>
    <t>Which soaps make the best suds?</t>
  </si>
  <si>
    <t>Which organic compound works the best to kill weeds?</t>
  </si>
  <si>
    <t>How does a magnet affect different materials?</t>
  </si>
  <si>
    <t>How does detergent affect pond life?</t>
  </si>
  <si>
    <t>What is sound, can we make sound using electricity?</t>
  </si>
  <si>
    <t>Does the shape and size effect the erruption of volcanos?</t>
  </si>
  <si>
    <t>Helana Ollo</t>
  </si>
  <si>
    <t>What happens when vinegar and baking soda combine?</t>
  </si>
  <si>
    <t>Adam Cagnina</t>
  </si>
  <si>
    <t>Corrine Cagnina</t>
  </si>
  <si>
    <t>Kelly Clingan</t>
  </si>
  <si>
    <t>Calvin Faller</t>
  </si>
  <si>
    <t>Ximena Polanco</t>
  </si>
  <si>
    <t>Dasha Mulholland</t>
  </si>
  <si>
    <t>Can a thin straw go through a potato?</t>
  </si>
  <si>
    <t xml:space="preserve">Karyn Stacy </t>
  </si>
  <si>
    <t>Does ice melt faster in air, cold water or warm water?</t>
  </si>
  <si>
    <t>What is the effect of breaking a magnet?</t>
  </si>
  <si>
    <t>Grades 1-2</t>
  </si>
  <si>
    <t>Is the investigation guided by a question?</t>
  </si>
  <si>
    <t>PROBLEM</t>
  </si>
  <si>
    <t>INFORMATION</t>
  </si>
  <si>
    <t>HYPOTHESIS</t>
  </si>
  <si>
    <t>EXPERIMENTS</t>
  </si>
  <si>
    <t>VISUAL QUALITY OF DISPLAY</t>
  </si>
  <si>
    <t>Is the hypothesis brief and complete?</t>
  </si>
  <si>
    <t>Is the hypothesis testable?</t>
  </si>
  <si>
    <t>Was proper equipment used (such as rulers, scales, thermometers)?</t>
  </si>
  <si>
    <t>Is the project presented in a manner that makes the purpose, procedure, and results clear?</t>
  </si>
  <si>
    <t>Is there evidence that an experiment was conducted?  (note: experiments have comparisons)</t>
  </si>
  <si>
    <t>Does the student have an understanding of why this question is important?</t>
  </si>
  <si>
    <t>Does the student understand the terminology used?</t>
  </si>
  <si>
    <t>Could the project be replicated solely using the display?</t>
  </si>
  <si>
    <t>Problem Points (out of 10)</t>
  </si>
  <si>
    <t>Information Points (out of 10)</t>
  </si>
  <si>
    <t>Is there research connected to the problem?</t>
  </si>
  <si>
    <t>Hypothesis Points (out of 15)</t>
  </si>
  <si>
    <t>Fair
NO</t>
  </si>
  <si>
    <t xml:space="preserve">Avg.
</t>
  </si>
  <si>
    <t>Superior
YES</t>
  </si>
  <si>
    <t>Is there an attempt to relate the results to the problem? (ie. My hypothesis was wrong because….)</t>
  </si>
  <si>
    <t>RESULTS / DATA / CONCLUSION</t>
  </si>
  <si>
    <t>Results Points (out of 10)</t>
  </si>
  <si>
    <t>VERBAL QUALITY</t>
  </si>
  <si>
    <t>Could the student clearly explain how the project was conducted?</t>
  </si>
  <si>
    <t>Could the student clearly explain the results?</t>
  </si>
  <si>
    <t>Verbal Presentation Points (out of 10)</t>
  </si>
  <si>
    <t>Experiment Points (out of 20)</t>
  </si>
  <si>
    <t>Student Name/Project/Grade</t>
  </si>
  <si>
    <t xml:space="preserve">SPECIAL AWARDS  </t>
  </si>
  <si>
    <t>Should this project be considered for the following award?  If yes, please circle.</t>
  </si>
  <si>
    <t>Are there clear variables?</t>
  </si>
  <si>
    <t xml:space="preserve">Most Enthusiasm for Subject Matter          Best Use of Materials Found at Home    </t>
  </si>
  <si>
    <t xml:space="preserve">Most Creative Visual Display                        Best Research Award         </t>
  </si>
  <si>
    <t>Hypothesis Points (out of 10)</t>
  </si>
  <si>
    <t>Was proper equipment used (such as rulers, scales, thermometers, math)?</t>
  </si>
  <si>
    <t>Super
YES</t>
  </si>
  <si>
    <t>Are the data described and/or summarized?</t>
  </si>
  <si>
    <t>Instructions to Scorer: For each item circle a number.  Do not leave any items unanswered.
1 = No / No Evidence
2 = Some Evidence   
3 = Average Evidence  
4 = Significant Evidence  
5 = Yes/ Solid Evidence</t>
  </si>
  <si>
    <t>Grades 3-5</t>
  </si>
  <si>
    <t>Fair
NO</t>
  </si>
  <si>
    <t xml:space="preserve">Avg.
</t>
  </si>
  <si>
    <t>Is the problem stated as a question?</t>
  </si>
  <si>
    <t>Is the research connected to the problem?</t>
  </si>
  <si>
    <t>Does the student cite 2 or more different sources?</t>
  </si>
  <si>
    <t>Information Points (out of 15)</t>
  </si>
  <si>
    <t>Is the hypothesis testable and clearly address the stated problem?</t>
  </si>
  <si>
    <t>Does the Hypothesis show a direct connection to the research?</t>
  </si>
  <si>
    <t>Are all materials listed?</t>
  </si>
  <si>
    <t>Was the experiment performed several times?</t>
  </si>
  <si>
    <t>Are the data described and summarized using graphs or charts, with no errors or omissions?</t>
  </si>
  <si>
    <t>Are step-by-step procedures listed so that the project be replicated?</t>
  </si>
  <si>
    <t>Experiment Points (out of 30)</t>
  </si>
  <si>
    <t>Is the experiment designed well and capable of testing the stated hypothesis?</t>
  </si>
  <si>
    <t>Does the conclusion state if the hypothesis was supported or rejected and cite evidence to explain?</t>
  </si>
  <si>
    <t>Results Points (out of 20)</t>
  </si>
  <si>
    <t>Is the project appealing, organized, and readable?  Us use of language and spelling correct?</t>
  </si>
  <si>
    <t>PLACE</t>
  </si>
  <si>
    <t>PERCENT</t>
  </si>
  <si>
    <t>Best Use of Math to Determine Results</t>
  </si>
  <si>
    <t>Madison Miller</t>
  </si>
  <si>
    <t>Izzy McCaffrey</t>
  </si>
  <si>
    <t>Does the student discuss connections between variables or point out patterns?</t>
  </si>
  <si>
    <t>Teagan Field</t>
  </si>
  <si>
    <t>Can plants grow without dirt?</t>
  </si>
  <si>
    <t>Can you effect a plant's growth by words and emotions?</t>
  </si>
  <si>
    <t>Which battery can light a light bulb brighter?</t>
  </si>
  <si>
    <t>Rockets - thrust and lift</t>
  </si>
  <si>
    <t>Thomas Keating</t>
  </si>
  <si>
    <t>Bailee Bebernes</t>
  </si>
  <si>
    <t>Kennedy Robinson</t>
  </si>
  <si>
    <t>Sr. Groups Division:  9</t>
  </si>
  <si>
    <t>Windmills</t>
  </si>
  <si>
    <t>Does the student understand the terminology used for the problem and the scientific method?</t>
  </si>
  <si>
    <t>Did the student do the experiment (not including safety help) by himself?</t>
  </si>
  <si>
    <t>Did the student do the display by himself?</t>
  </si>
  <si>
    <t>Visual Quality Points (out of 15)</t>
  </si>
  <si>
    <t>TOTAL PROJECT POINTS  
(out of 85)</t>
  </si>
  <si>
    <t>TOTAL PROJECT POINTS  
(out of 115)</t>
  </si>
  <si>
    <t>AWARD</t>
  </si>
  <si>
    <t>3rd Grade:  4</t>
  </si>
  <si>
    <t>5th Grade:  2</t>
  </si>
  <si>
    <t>2nd Grade:  19</t>
  </si>
  <si>
    <t>Megan Aitchinson</t>
  </si>
  <si>
    <t>1st Grade:  5</t>
  </si>
  <si>
    <t>h</t>
  </si>
  <si>
    <t>Best Use of Materials Found At Home</t>
  </si>
  <si>
    <t>PROBLEM and INFORMATION</t>
  </si>
  <si>
    <t>PROBLEM, RESEARCH, and HYPOTHESIS</t>
  </si>
  <si>
    <r>
      <rPr>
        <sz val="11"/>
        <color theme="1"/>
        <rFont val="Calibri"/>
        <family val="2"/>
        <scheme val="minor"/>
      </rPr>
      <t>Super</t>
    </r>
    <r>
      <rPr>
        <sz val="12"/>
        <color theme="1"/>
        <rFont val="Calibri"/>
        <family val="2"/>
        <scheme val="minor"/>
      </rPr>
      <t xml:space="preserve">
YES</t>
    </r>
  </si>
  <si>
    <t xml:space="preserve">Are there clear variables?  </t>
  </si>
  <si>
    <t>Super
YES</t>
  </si>
  <si>
    <t xml:space="preserve">Is the investigation guided by a question? </t>
  </si>
  <si>
    <t>Is the hypothesis brief and complete, testable, and clearly addressing the stated problem?</t>
  </si>
  <si>
    <t>Is the project appealing, organized, and readable?  Is use of language and spelling correct?</t>
  </si>
  <si>
    <t>Is there a hypothesis, and is it testable?</t>
  </si>
  <si>
    <t>Student did extensive research.</t>
  </si>
  <si>
    <t>Other:</t>
  </si>
  <si>
    <t>Proton Award - Presented to a student who goes above and beyond what is typically be expected of a student at this age or grade.  Should this project be considered for the Proton Award?  If yes, please circle below or explain why the student should be considered for this award.</t>
  </si>
  <si>
    <t>Creative (non-standard) experiment developed by the student.</t>
  </si>
  <si>
    <t>Student did an outstanding job of explaining the project.</t>
  </si>
  <si>
    <t>Display was of exceptional quality.</t>
  </si>
  <si>
    <t xml:space="preserve">SPECIAL AWARD </t>
  </si>
  <si>
    <t>NAME</t>
  </si>
  <si>
    <t>PROJECT</t>
  </si>
  <si>
    <t>GRADE</t>
  </si>
  <si>
    <t>Paid?</t>
  </si>
  <si>
    <t>JUDGES</t>
  </si>
  <si>
    <t>Name</t>
  </si>
  <si>
    <t>Grade to Judge</t>
  </si>
  <si>
    <t>Will they judge?</t>
  </si>
  <si>
    <t>First Graders</t>
  </si>
  <si>
    <t>Second Graders</t>
  </si>
  <si>
    <t>Third Graders</t>
  </si>
  <si>
    <t>Forth Graders</t>
  </si>
  <si>
    <t>Fifth Graders</t>
  </si>
  <si>
    <t>Groups</t>
  </si>
  <si>
    <t>Grade Requested</t>
  </si>
  <si>
    <t>NEED</t>
  </si>
  <si>
    <t>first grade</t>
  </si>
  <si>
    <t>Judges</t>
  </si>
  <si>
    <t>Second grade</t>
  </si>
  <si>
    <t>third grade</t>
  </si>
  <si>
    <t>4,5,groups</t>
  </si>
  <si>
    <t>Board?</t>
  </si>
  <si>
    <t>Problem</t>
  </si>
  <si>
    <t>Experiment</t>
  </si>
  <si>
    <t>Result</t>
  </si>
  <si>
    <t>Visual</t>
  </si>
  <si>
    <t>Verbal</t>
  </si>
  <si>
    <t>Judge 3</t>
  </si>
  <si>
    <t>Cumulative</t>
  </si>
  <si>
    <t>SCORES</t>
  </si>
  <si>
    <t>Place</t>
  </si>
  <si>
    <t>Comments:</t>
  </si>
  <si>
    <t>Instructions to Scorer: For each item circle a number.  Do not leave any items unanswered.
1 = No / No Evidence        5 = Average Evidence        10 = Yes/ Solid Evidence</t>
  </si>
  <si>
    <t># of Students</t>
  </si>
  <si>
    <t>Easy 3-5</t>
  </si>
</sst>
</file>

<file path=xl/styles.xml><?xml version="1.0" encoding="utf-8"?>
<styleSheet xmlns="http://schemas.openxmlformats.org/spreadsheetml/2006/main">
  <numFmts count="1">
    <numFmt numFmtId="164" formatCode="&quot;$&quot;#,##0.00"/>
  </numFmts>
  <fonts count="13">
    <font>
      <sz val="11"/>
      <color theme="1"/>
      <name val="Calibri"/>
      <family val="2"/>
      <scheme val="minor"/>
    </font>
    <font>
      <b/>
      <sz val="14"/>
      <color theme="1"/>
      <name val="Calibri"/>
      <family val="2"/>
      <scheme val="minor"/>
    </font>
    <font>
      <sz val="11"/>
      <name val="Calibri"/>
      <family val="2"/>
      <scheme val="minor"/>
    </font>
    <font>
      <b/>
      <sz val="12"/>
      <color theme="1"/>
      <name val="Calibri"/>
      <family val="2"/>
      <scheme val="minor"/>
    </font>
    <font>
      <sz val="12"/>
      <color theme="1"/>
      <name val="Calibri"/>
      <family val="2"/>
      <scheme val="minor"/>
    </font>
    <font>
      <b/>
      <u/>
      <sz val="12"/>
      <color theme="1"/>
      <name val="Calibri"/>
      <family val="2"/>
      <scheme val="minor"/>
    </font>
    <font>
      <sz val="11"/>
      <color rgb="FFFF0000"/>
      <name val="Calibri"/>
      <family val="2"/>
      <scheme val="minor"/>
    </font>
    <font>
      <b/>
      <sz val="11"/>
      <color theme="1"/>
      <name val="Calibri"/>
      <family val="2"/>
      <scheme val="minor"/>
    </font>
    <font>
      <b/>
      <sz val="18"/>
      <color theme="1"/>
      <name val="Calibri"/>
      <family val="2"/>
      <scheme val="minor"/>
    </font>
    <font>
      <sz val="11"/>
      <color rgb="FFFF3399"/>
      <name val="Calibri"/>
      <family val="2"/>
      <scheme val="minor"/>
    </font>
    <font>
      <sz val="11"/>
      <color rgb="FFFF7C80"/>
      <name val="Calibri"/>
      <family val="2"/>
      <scheme val="minor"/>
    </font>
    <font>
      <b/>
      <sz val="20"/>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theme="5" tint="0.79998168889431442"/>
        <bgColor indexed="64"/>
      </patternFill>
    </fill>
  </fills>
  <borders count="25">
    <border>
      <left/>
      <right/>
      <top/>
      <bottom/>
      <diagonal/>
    </border>
    <border>
      <left/>
      <right/>
      <top style="hair">
        <color auto="1"/>
      </top>
      <bottom style="hair">
        <color auto="1"/>
      </bottom>
      <diagonal/>
    </border>
    <border>
      <left style="hair">
        <color auto="1"/>
      </left>
      <right style="hair">
        <color auto="1"/>
      </right>
      <top/>
      <bottom/>
      <diagonal/>
    </border>
    <border>
      <left style="hair">
        <color auto="1"/>
      </left>
      <right style="hair">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right/>
      <top style="hair">
        <color auto="1"/>
      </top>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auto="1"/>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8">
    <xf numFmtId="0" fontId="0" fillId="0" borderId="0" xfId="0"/>
    <xf numFmtId="0" fontId="0" fillId="0" borderId="0" xfId="0" applyAlignment="1">
      <alignment horizontal="center"/>
    </xf>
    <xf numFmtId="0" fontId="1" fillId="0" borderId="0" xfId="0" applyFont="1" applyAlignment="1">
      <alignment horizontal="center"/>
    </xf>
    <xf numFmtId="0" fontId="0" fillId="0" borderId="0" xfId="0" applyNumberFormat="1" applyAlignment="1">
      <alignment horizontal="center"/>
    </xf>
    <xf numFmtId="0" fontId="0" fillId="0" borderId="1" xfId="0" applyBorder="1"/>
    <xf numFmtId="0" fontId="0" fillId="0" borderId="1" xfId="0" applyNumberFormat="1" applyBorder="1" applyAlignment="1">
      <alignment horizontal="center"/>
    </xf>
    <xf numFmtId="0" fontId="0" fillId="0" borderId="1" xfId="0" applyNumberFormat="1" applyBorder="1"/>
    <xf numFmtId="0" fontId="0" fillId="2" borderId="1" xfId="0" applyFill="1" applyBorder="1"/>
    <xf numFmtId="0" fontId="0" fillId="2" borderId="1" xfId="0" applyNumberFormat="1" applyFill="1" applyBorder="1" applyAlignment="1">
      <alignment horizontal="center"/>
    </xf>
    <xf numFmtId="0" fontId="2" fillId="0" borderId="1" xfId="0" applyFont="1" applyFill="1" applyBorder="1"/>
    <xf numFmtId="0" fontId="2" fillId="0" borderId="1" xfId="0" applyNumberFormat="1" applyFont="1" applyFill="1" applyBorder="1" applyAlignment="1">
      <alignment horizontal="center"/>
    </xf>
    <xf numFmtId="0" fontId="2" fillId="0" borderId="1" xfId="0" applyNumberFormat="1" applyFont="1" applyFill="1" applyBorder="1"/>
    <xf numFmtId="0" fontId="0" fillId="0" borderId="1" xfId="0" applyFill="1" applyBorder="1"/>
    <xf numFmtId="0" fontId="4" fillId="0" borderId="0" xfId="0" applyFont="1"/>
    <xf numFmtId="0" fontId="4" fillId="0" borderId="0" xfId="0" applyFont="1" applyAlignment="1">
      <alignment horizontal="center"/>
    </xf>
    <xf numFmtId="0" fontId="1" fillId="0" borderId="0" xfId="0" applyFont="1" applyAlignment="1">
      <alignment horizontal="left"/>
    </xf>
    <xf numFmtId="0" fontId="1" fillId="0" borderId="2" xfId="0" applyFont="1" applyBorder="1" applyAlignment="1">
      <alignment horizontal="center"/>
    </xf>
    <xf numFmtId="0" fontId="0" fillId="0" borderId="3" xfId="0" applyBorder="1"/>
    <xf numFmtId="0" fontId="0" fillId="2" borderId="3" xfId="0" applyFill="1" applyBorder="1"/>
    <xf numFmtId="0" fontId="2" fillId="0" borderId="3" xfId="0" applyFont="1" applyFill="1" applyBorder="1"/>
    <xf numFmtId="0" fontId="0" fillId="0" borderId="3" xfId="0" applyFill="1" applyBorder="1"/>
    <xf numFmtId="0" fontId="0" fillId="0" borderId="2" xfId="0" applyBorder="1"/>
    <xf numFmtId="0" fontId="0" fillId="3" borderId="1" xfId="0" applyFill="1" applyBorder="1"/>
    <xf numFmtId="0" fontId="0" fillId="3" borderId="1" xfId="0" applyNumberFormat="1" applyFill="1" applyBorder="1" applyAlignment="1">
      <alignment horizontal="center"/>
    </xf>
    <xf numFmtId="0" fontId="0" fillId="4" borderId="1" xfId="0" applyFill="1" applyBorder="1"/>
    <xf numFmtId="0" fontId="0" fillId="4" borderId="3" xfId="0" applyFill="1" applyBorder="1"/>
    <xf numFmtId="0" fontId="0" fillId="0" borderId="0" xfId="0" applyFill="1"/>
    <xf numFmtId="0" fontId="0" fillId="0" borderId="0" xfId="0" applyNumberFormat="1" applyFill="1" applyAlignment="1">
      <alignment horizontal="center"/>
    </xf>
    <xf numFmtId="0" fontId="0" fillId="0" borderId="2" xfId="0" applyFill="1" applyBorder="1"/>
    <xf numFmtId="0" fontId="0" fillId="4" borderId="7" xfId="0" applyFill="1" applyBorder="1"/>
    <xf numFmtId="0" fontId="0" fillId="4" borderId="7" xfId="0" applyNumberFormat="1" applyFill="1" applyBorder="1" applyAlignment="1">
      <alignment horizontal="center"/>
    </xf>
    <xf numFmtId="0" fontId="0" fillId="0" borderId="7" xfId="0" applyFill="1" applyBorder="1"/>
    <xf numFmtId="0" fontId="0" fillId="0" borderId="7" xfId="0" applyNumberFormat="1" applyFill="1" applyBorder="1" applyAlignment="1">
      <alignment horizontal="center"/>
    </xf>
    <xf numFmtId="0" fontId="0" fillId="4" borderId="6" xfId="0" applyFill="1" applyBorder="1"/>
    <xf numFmtId="0" fontId="0" fillId="4" borderId="6" xfId="0" applyNumberFormat="1" applyFill="1" applyBorder="1" applyAlignment="1">
      <alignment horizontal="center"/>
    </xf>
    <xf numFmtId="0" fontId="0" fillId="0" borderId="6" xfId="0" applyFill="1" applyBorder="1"/>
    <xf numFmtId="0" fontId="0" fillId="0" borderId="6" xfId="0" applyNumberFormat="1" applyFill="1" applyBorder="1" applyAlignment="1">
      <alignment horizontal="center"/>
    </xf>
    <xf numFmtId="0" fontId="0" fillId="3" borderId="3" xfId="0" applyFill="1" applyBorder="1"/>
    <xf numFmtId="0" fontId="0" fillId="3" borderId="1" xfId="0" applyFill="1" applyBorder="1" applyAlignment="1">
      <alignment horizontal="center"/>
    </xf>
    <xf numFmtId="0" fontId="0" fillId="3" borderId="3" xfId="0" applyFill="1" applyBorder="1" applyAlignment="1">
      <alignment horizontal="right"/>
    </xf>
    <xf numFmtId="0" fontId="0" fillId="0" borderId="1" xfId="0" applyNumberFormat="1" applyFill="1" applyBorder="1" applyAlignment="1">
      <alignment horizontal="center"/>
    </xf>
    <xf numFmtId="0" fontId="0" fillId="0" borderId="1" xfId="0" applyNumberFormat="1" applyFill="1" applyBorder="1"/>
    <xf numFmtId="0" fontId="0" fillId="0" borderId="0" xfId="0" applyBorder="1"/>
    <xf numFmtId="0" fontId="3" fillId="0" borderId="0" xfId="0" applyFont="1" applyAlignment="1">
      <alignment horizontal="center"/>
    </xf>
    <xf numFmtId="0" fontId="3" fillId="0" borderId="0" xfId="0" applyFont="1"/>
    <xf numFmtId="0" fontId="3" fillId="0" borderId="0" xfId="0" applyFont="1" applyAlignment="1">
      <alignment horizontal="right"/>
    </xf>
    <xf numFmtId="0" fontId="4" fillId="0" borderId="0" xfId="0" applyFont="1" applyAlignment="1">
      <alignment vertical="top" wrapText="1"/>
    </xf>
    <xf numFmtId="0" fontId="4" fillId="0" borderId="0" xfId="0" applyFont="1" applyAlignment="1">
      <alignment horizontal="center" wrapText="1"/>
    </xf>
    <xf numFmtId="0" fontId="4" fillId="0" borderId="0" xfId="0" applyFont="1" applyAlignment="1"/>
    <xf numFmtId="0" fontId="5" fillId="0" borderId="0" xfId="0" applyFont="1" applyAlignment="1">
      <alignment wrapText="1"/>
    </xf>
    <xf numFmtId="0" fontId="4" fillId="0" borderId="10" xfId="0" applyFont="1" applyBorder="1"/>
    <xf numFmtId="0" fontId="4" fillId="0" borderId="0" xfId="0" applyFont="1" applyBorder="1"/>
    <xf numFmtId="0" fontId="3" fillId="0" borderId="0" xfId="0" applyFont="1" applyAlignment="1">
      <alignment horizontal="left" indent="4"/>
    </xf>
    <xf numFmtId="0" fontId="3" fillId="0" borderId="0" xfId="0" applyFont="1" applyBorder="1"/>
    <xf numFmtId="0" fontId="4" fillId="0" borderId="0" xfId="0" applyFont="1" applyBorder="1" applyAlignment="1">
      <alignment vertical="top" wrapText="1"/>
    </xf>
    <xf numFmtId="0" fontId="5" fillId="0" borderId="0" xfId="0" applyFont="1" applyBorder="1" applyAlignment="1">
      <alignment wrapText="1"/>
    </xf>
    <xf numFmtId="0" fontId="3" fillId="0" borderId="0" xfId="0" applyFont="1" applyBorder="1" applyAlignment="1">
      <alignment horizontal="left" indent="4"/>
    </xf>
    <xf numFmtId="0" fontId="3" fillId="0" borderId="0" xfId="0" applyFont="1" applyBorder="1" applyAlignment="1">
      <alignment horizontal="center"/>
    </xf>
    <xf numFmtId="0" fontId="4" fillId="0" borderId="0" xfId="0" applyFont="1" applyAlignment="1">
      <alignment wrapText="1"/>
    </xf>
    <xf numFmtId="0" fontId="3" fillId="0" borderId="0" xfId="0" applyFont="1" applyAlignment="1">
      <alignment horizontal="left" vertical="center" wrapText="1"/>
    </xf>
    <xf numFmtId="10" fontId="0" fillId="0" borderId="3" xfId="0" applyNumberFormat="1" applyBorder="1"/>
    <xf numFmtId="10" fontId="0" fillId="3" borderId="3" xfId="0" applyNumberFormat="1" applyFill="1" applyBorder="1"/>
    <xf numFmtId="0" fontId="0" fillId="4" borderId="1" xfId="0" applyNumberFormat="1" applyFill="1" applyBorder="1" applyAlignment="1">
      <alignment horizontal="center"/>
    </xf>
    <xf numFmtId="0" fontId="0" fillId="4" borderId="1" xfId="0" applyNumberFormat="1" applyFill="1" applyBorder="1"/>
    <xf numFmtId="10" fontId="0" fillId="4" borderId="3" xfId="0" applyNumberFormat="1" applyFill="1" applyBorder="1"/>
    <xf numFmtId="0" fontId="2" fillId="4" borderId="1" xfId="0" applyFont="1" applyFill="1" applyBorder="1"/>
    <xf numFmtId="0" fontId="2" fillId="4" borderId="1" xfId="0" applyNumberFormat="1" applyFont="1" applyFill="1" applyBorder="1" applyAlignment="1">
      <alignment horizontal="center"/>
    </xf>
    <xf numFmtId="0" fontId="2" fillId="4" borderId="1" xfId="0" applyNumberFormat="1" applyFont="1" applyFill="1" applyBorder="1"/>
    <xf numFmtId="0" fontId="2" fillId="4" borderId="3" xfId="0" applyFont="1" applyFill="1" applyBorder="1"/>
    <xf numFmtId="0" fontId="3" fillId="5" borderId="1" xfId="0" applyFont="1" applyFill="1" applyBorder="1"/>
    <xf numFmtId="0" fontId="3" fillId="5" borderId="1" xfId="0" applyNumberFormat="1" applyFont="1" applyFill="1" applyBorder="1" applyAlignment="1">
      <alignment horizontal="center"/>
    </xf>
    <xf numFmtId="0" fontId="3" fillId="5" borderId="3" xfId="0" applyFont="1" applyFill="1" applyBorder="1"/>
    <xf numFmtId="0" fontId="0" fillId="5" borderId="3" xfId="0" applyFill="1" applyBorder="1"/>
    <xf numFmtId="0" fontId="3" fillId="5" borderId="3" xfId="0" applyFont="1" applyFill="1" applyBorder="1" applyAlignment="1">
      <alignment horizontal="right"/>
    </xf>
    <xf numFmtId="0" fontId="0" fillId="5" borderId="3" xfId="0" applyFill="1" applyBorder="1" applyAlignment="1">
      <alignment horizontal="right"/>
    </xf>
    <xf numFmtId="10" fontId="3" fillId="5" borderId="3" xfId="0" applyNumberFormat="1" applyFont="1" applyFill="1" applyBorder="1"/>
    <xf numFmtId="10" fontId="0" fillId="0" borderId="3" xfId="0" applyNumberFormat="1" applyFill="1" applyBorder="1"/>
    <xf numFmtId="0" fontId="0" fillId="0" borderId="3" xfId="0" applyFill="1" applyBorder="1" applyAlignment="1">
      <alignment horizontal="center"/>
    </xf>
    <xf numFmtId="0" fontId="0" fillId="4" borderId="3" xfId="0" applyFill="1" applyBorder="1" applyAlignment="1">
      <alignment horizontal="center"/>
    </xf>
    <xf numFmtId="0" fontId="0" fillId="2" borderId="3" xfId="0" applyFill="1" applyBorder="1" applyAlignment="1">
      <alignment horizontal="center"/>
    </xf>
    <xf numFmtId="0" fontId="3" fillId="5" borderId="3" xfId="0" applyFont="1" applyFill="1" applyBorder="1" applyAlignment="1">
      <alignment horizontal="center"/>
    </xf>
    <xf numFmtId="0" fontId="0" fillId="3" borderId="3" xfId="0" applyFill="1" applyBorder="1" applyAlignment="1">
      <alignment horizontal="center"/>
    </xf>
    <xf numFmtId="0" fontId="2" fillId="0" borderId="3" xfId="0" applyFont="1" applyFill="1" applyBorder="1" applyAlignment="1">
      <alignment horizontal="center"/>
    </xf>
    <xf numFmtId="0" fontId="0" fillId="0" borderId="3" xfId="0" applyBorder="1" applyAlignment="1">
      <alignment horizontal="center"/>
    </xf>
    <xf numFmtId="0" fontId="2" fillId="4" borderId="3" xfId="0" applyFont="1" applyFill="1" applyBorder="1" applyAlignment="1">
      <alignment horizontal="center"/>
    </xf>
    <xf numFmtId="0" fontId="0" fillId="0" borderId="2" xfId="0" applyFill="1" applyBorder="1" applyAlignment="1">
      <alignment horizontal="center"/>
    </xf>
    <xf numFmtId="0" fontId="0" fillId="0" borderId="2" xfId="0" applyBorder="1" applyAlignment="1">
      <alignment horizontal="center"/>
    </xf>
    <xf numFmtId="0" fontId="0" fillId="0" borderId="0" xfId="0" applyAlignment="1">
      <alignment horizontal="center"/>
    </xf>
    <xf numFmtId="0" fontId="3" fillId="0" borderId="0" xfId="0" applyFont="1" applyAlignment="1">
      <alignment horizontal="left" vertical="center" wrapText="1"/>
    </xf>
    <xf numFmtId="0" fontId="3" fillId="0" borderId="0" xfId="0" applyFont="1" applyBorder="1" applyAlignment="1">
      <alignment horizontal="right"/>
    </xf>
    <xf numFmtId="0" fontId="4" fillId="0" borderId="0" xfId="0" applyFont="1" applyBorder="1" applyAlignment="1">
      <alignment horizontal="center"/>
    </xf>
    <xf numFmtId="0" fontId="4" fillId="0" borderId="0" xfId="0" applyFont="1" applyBorder="1" applyAlignment="1"/>
    <xf numFmtId="0" fontId="4" fillId="0" borderId="0" xfId="0" applyFont="1" applyAlignment="1">
      <alignment horizontal="left" vertical="center" wrapText="1"/>
    </xf>
    <xf numFmtId="0" fontId="4" fillId="0" borderId="0" xfId="0" applyFont="1" applyBorder="1" applyAlignment="1">
      <alignment horizontal="left" vertical="top" wrapText="1"/>
    </xf>
    <xf numFmtId="0" fontId="4" fillId="0" borderId="0" xfId="0" applyFont="1" applyAlignment="1">
      <alignment horizontal="center"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3" fillId="0" borderId="0" xfId="0" applyFont="1" applyAlignment="1">
      <alignment horizontal="left" vertical="center" wrapText="1"/>
    </xf>
    <xf numFmtId="0" fontId="7" fillId="0" borderId="0" xfId="0" applyFont="1"/>
    <xf numFmtId="0" fontId="8" fillId="0" borderId="0" xfId="0" applyFont="1"/>
    <xf numFmtId="164" fontId="8" fillId="0" borderId="0" xfId="0" applyNumberFormat="1" applyFont="1"/>
    <xf numFmtId="164" fontId="0" fillId="0" borderId="0" xfId="0" applyNumberFormat="1"/>
    <xf numFmtId="0" fontId="6" fillId="0" borderId="0" xfId="0" applyFont="1"/>
    <xf numFmtId="0" fontId="11" fillId="0" borderId="0" xfId="0" applyFont="1" applyAlignment="1">
      <alignment horizontal="center"/>
    </xf>
    <xf numFmtId="0" fontId="11" fillId="0" borderId="0" xfId="0" applyFont="1" applyAlignment="1">
      <alignment horizontal="center"/>
    </xf>
    <xf numFmtId="0" fontId="7" fillId="0" borderId="0" xfId="0" applyFont="1" applyAlignment="1">
      <alignment horizontal="left"/>
    </xf>
    <xf numFmtId="0" fontId="0" fillId="0" borderId="0" xfId="0" applyAlignment="1">
      <alignment horizontal="left"/>
    </xf>
    <xf numFmtId="0" fontId="8" fillId="0" borderId="0" xfId="0" applyFont="1" applyAlignment="1">
      <alignment horizontal="left"/>
    </xf>
    <xf numFmtId="0" fontId="6" fillId="0" borderId="0" xfId="0" applyFont="1" applyAlignment="1">
      <alignment horizontal="left"/>
    </xf>
    <xf numFmtId="0" fontId="0" fillId="0" borderId="10" xfId="0" applyBorder="1"/>
    <xf numFmtId="0" fontId="0" fillId="0" borderId="12" xfId="0" applyBorder="1"/>
    <xf numFmtId="0" fontId="0" fillId="2" borderId="1" xfId="0" applyFill="1" applyBorder="1" applyAlignment="1">
      <alignment horizontal="left"/>
    </xf>
    <xf numFmtId="164" fontId="0" fillId="2" borderId="1" xfId="0" applyNumberFormat="1" applyFill="1" applyBorder="1"/>
    <xf numFmtId="0" fontId="0" fillId="0" borderId="1" xfId="0" applyBorder="1" applyAlignment="1">
      <alignment horizontal="left"/>
    </xf>
    <xf numFmtId="164" fontId="0" fillId="0" borderId="1" xfId="0" applyNumberFormat="1" applyBorder="1"/>
    <xf numFmtId="0" fontId="6" fillId="0" borderId="1" xfId="0" applyFont="1" applyBorder="1"/>
    <xf numFmtId="0" fontId="10" fillId="0" borderId="1" xfId="0" applyFont="1" applyBorder="1"/>
    <xf numFmtId="0" fontId="0" fillId="0" borderId="1" xfId="0" applyBorder="1" applyAlignment="1">
      <alignment wrapText="1"/>
    </xf>
    <xf numFmtId="0" fontId="9" fillId="0" borderId="1" xfId="0" applyFont="1" applyBorder="1"/>
    <xf numFmtId="0" fontId="1" fillId="0" borderId="1" xfId="0" applyFont="1" applyBorder="1" applyAlignment="1">
      <alignment horizontal="left"/>
    </xf>
    <xf numFmtId="0" fontId="8" fillId="0" borderId="1" xfId="0" applyFont="1" applyBorder="1" applyAlignment="1">
      <alignment horizontal="left"/>
    </xf>
    <xf numFmtId="0" fontId="8" fillId="0" borderId="1" xfId="0" applyFont="1" applyBorder="1"/>
    <xf numFmtId="164" fontId="8" fillId="0" borderId="1" xfId="0" applyNumberFormat="1" applyFont="1" applyBorder="1"/>
    <xf numFmtId="0" fontId="0" fillId="6" borderId="0" xfId="0" applyFill="1" applyBorder="1"/>
    <xf numFmtId="0" fontId="7" fillId="6" borderId="0" xfId="0" applyFont="1" applyFill="1" applyBorder="1" applyAlignment="1">
      <alignment horizontal="center"/>
    </xf>
    <xf numFmtId="0" fontId="7" fillId="6" borderId="10" xfId="0" applyFont="1" applyFill="1" applyBorder="1" applyAlignment="1">
      <alignment horizontal="center"/>
    </xf>
    <xf numFmtId="0" fontId="7" fillId="6" borderId="11" xfId="0" applyFont="1" applyFill="1" applyBorder="1" applyAlignment="1">
      <alignment horizontal="center"/>
    </xf>
    <xf numFmtId="0" fontId="1" fillId="6" borderId="11" xfId="0" applyFont="1" applyFill="1" applyBorder="1" applyAlignment="1">
      <alignment horizontal="left"/>
    </xf>
    <xf numFmtId="0" fontId="1" fillId="6" borderId="23" xfId="0" applyFont="1" applyFill="1" applyBorder="1" applyAlignment="1">
      <alignment horizontal="left"/>
    </xf>
    <xf numFmtId="0" fontId="7" fillId="6" borderId="24" xfId="0" applyFont="1" applyFill="1" applyBorder="1" applyAlignment="1">
      <alignment horizontal="center"/>
    </xf>
    <xf numFmtId="0" fontId="0" fillId="6" borderId="11" xfId="0" applyFill="1" applyBorder="1"/>
    <xf numFmtId="0" fontId="1" fillId="6" borderId="14" xfId="0" applyFont="1" applyFill="1" applyBorder="1" applyAlignment="1">
      <alignment horizontal="left"/>
    </xf>
    <xf numFmtId="0" fontId="0" fillId="6" borderId="12" xfId="0" applyFill="1" applyBorder="1"/>
    <xf numFmtId="0" fontId="7" fillId="6" borderId="12" xfId="0" applyFont="1" applyFill="1" applyBorder="1" applyAlignment="1">
      <alignment horizontal="center"/>
    </xf>
    <xf numFmtId="0" fontId="7" fillId="6" borderId="15" xfId="0" applyFont="1" applyFill="1" applyBorder="1" applyAlignment="1">
      <alignment horizontal="center"/>
    </xf>
    <xf numFmtId="0" fontId="1" fillId="6" borderId="16" xfId="0" applyFont="1" applyFill="1" applyBorder="1" applyAlignment="1">
      <alignment horizontal="left"/>
    </xf>
    <xf numFmtId="0" fontId="7" fillId="6" borderId="17" xfId="0" applyFont="1" applyFill="1" applyBorder="1" applyAlignment="1">
      <alignment horizontal="center"/>
    </xf>
    <xf numFmtId="0" fontId="1" fillId="6" borderId="18" xfId="0" applyFont="1" applyFill="1" applyBorder="1" applyAlignment="1">
      <alignment horizontal="left"/>
    </xf>
    <xf numFmtId="0" fontId="0" fillId="6" borderId="10" xfId="0" applyFill="1" applyBorder="1"/>
    <xf numFmtId="0" fontId="7" fillId="6" borderId="19" xfId="0" applyFont="1" applyFill="1" applyBorder="1" applyAlignment="1">
      <alignment horizontal="center"/>
    </xf>
    <xf numFmtId="0" fontId="2" fillId="0" borderId="1" xfId="0" applyFont="1" applyBorder="1"/>
    <xf numFmtId="0" fontId="2" fillId="0" borderId="1" xfId="0" applyFont="1" applyBorder="1" applyAlignment="1">
      <alignment horizontal="left"/>
    </xf>
    <xf numFmtId="164" fontId="2" fillId="0" borderId="1" xfId="0" applyNumberFormat="1" applyFont="1" applyBorder="1"/>
    <xf numFmtId="0" fontId="5" fillId="0" borderId="14" xfId="0" applyFont="1" applyBorder="1" applyAlignment="1">
      <alignment wrapText="1"/>
    </xf>
    <xf numFmtId="0" fontId="4" fillId="0" borderId="12" xfId="0" applyFont="1" applyBorder="1" applyAlignment="1">
      <alignment horizontal="center"/>
    </xf>
    <xf numFmtId="0" fontId="4" fillId="0" borderId="15" xfId="0" applyFont="1" applyBorder="1" applyAlignment="1">
      <alignment horizontal="center"/>
    </xf>
    <xf numFmtId="0" fontId="4" fillId="0" borderId="16" xfId="0" applyFont="1" applyBorder="1"/>
    <xf numFmtId="0" fontId="4" fillId="0" borderId="17" xfId="0" applyFont="1" applyBorder="1"/>
    <xf numFmtId="0" fontId="4" fillId="0" borderId="18" xfId="0" applyFont="1" applyBorder="1"/>
    <xf numFmtId="0" fontId="4" fillId="0" borderId="10" xfId="0" applyFont="1" applyBorder="1" applyAlignment="1">
      <alignment horizontal="center"/>
    </xf>
    <xf numFmtId="0" fontId="4" fillId="0" borderId="19" xfId="0" applyFont="1" applyBorder="1" applyAlignment="1">
      <alignment horizontal="center"/>
    </xf>
    <xf numFmtId="0" fontId="4" fillId="0" borderId="17" xfId="0" applyFont="1" applyBorder="1" applyAlignment="1">
      <alignment horizontal="center"/>
    </xf>
    <xf numFmtId="0" fontId="3" fillId="0" borderId="0" xfId="0" applyFont="1" applyAlignment="1"/>
    <xf numFmtId="0" fontId="2" fillId="0" borderId="0" xfId="0" applyFont="1"/>
    <xf numFmtId="0" fontId="2" fillId="0" borderId="0" xfId="0" applyFont="1" applyAlignment="1">
      <alignment horizontal="left"/>
    </xf>
    <xf numFmtId="0" fontId="2" fillId="0" borderId="0" xfId="0" applyFont="1" applyFill="1"/>
    <xf numFmtId="0" fontId="2" fillId="0" borderId="0" xfId="0" applyFont="1" applyFill="1" applyAlignment="1">
      <alignment horizontal="left"/>
    </xf>
    <xf numFmtId="0" fontId="0" fillId="0" borderId="1" xfId="0" applyFill="1" applyBorder="1" applyAlignment="1">
      <alignment horizontal="left"/>
    </xf>
    <xf numFmtId="164" fontId="0" fillId="0" borderId="1" xfId="0" applyNumberFormat="1" applyFill="1" applyBorder="1"/>
    <xf numFmtId="0" fontId="12" fillId="0" borderId="0" xfId="0" applyFont="1" applyAlignment="1">
      <alignment horizontal="left"/>
    </xf>
    <xf numFmtId="0" fontId="12" fillId="0" borderId="0" xfId="0" applyFont="1"/>
    <xf numFmtId="164" fontId="12" fillId="0" borderId="0" xfId="0" applyNumberFormat="1" applyFont="1"/>
    <xf numFmtId="0" fontId="0" fillId="0" borderId="0" xfId="0" applyFill="1" applyBorder="1"/>
    <xf numFmtId="0" fontId="3" fillId="0" borderId="0" xfId="0" applyFont="1" applyAlignment="1">
      <alignment horizontal="left" vertical="center" wrapText="1"/>
    </xf>
    <xf numFmtId="0" fontId="0" fillId="0" borderId="8" xfId="0" applyFill="1" applyBorder="1" applyAlignment="1">
      <alignment horizontal="right"/>
    </xf>
    <xf numFmtId="0" fontId="0" fillId="0" borderId="9" xfId="0" applyFill="1" applyBorder="1" applyAlignment="1">
      <alignment horizontal="right"/>
    </xf>
    <xf numFmtId="0" fontId="0" fillId="4" borderId="8" xfId="0" applyFill="1" applyBorder="1" applyAlignment="1">
      <alignment horizontal="right"/>
    </xf>
    <xf numFmtId="0" fontId="0" fillId="4" borderId="9" xfId="0" applyFill="1" applyBorder="1" applyAlignment="1">
      <alignment horizontal="right"/>
    </xf>
    <xf numFmtId="0" fontId="0" fillId="0" borderId="4" xfId="0" applyNumberFormat="1" applyFill="1" applyBorder="1" applyAlignment="1">
      <alignment horizontal="left" vertical="center"/>
    </xf>
    <xf numFmtId="0" fontId="0" fillId="0" borderId="5" xfId="0" applyNumberFormat="1" applyFill="1" applyBorder="1" applyAlignment="1">
      <alignment horizontal="left" vertical="center"/>
    </xf>
    <xf numFmtId="0" fontId="0" fillId="4" borderId="4" xfId="0" applyFill="1" applyBorder="1" applyAlignment="1">
      <alignment horizontal="left" vertical="center"/>
    </xf>
    <xf numFmtId="0" fontId="0" fillId="4" borderId="5" xfId="0" applyFill="1" applyBorder="1" applyAlignment="1">
      <alignment horizontal="left" vertical="center"/>
    </xf>
    <xf numFmtId="0" fontId="0" fillId="0" borderId="4" xfId="0" applyFill="1" applyBorder="1" applyAlignment="1">
      <alignment horizontal="left" vertical="center"/>
    </xf>
    <xf numFmtId="0" fontId="0" fillId="0" borderId="5" xfId="0" applyFill="1" applyBorder="1" applyAlignment="1">
      <alignment horizontal="left" vertical="center"/>
    </xf>
    <xf numFmtId="0" fontId="0" fillId="4" borderId="4" xfId="0" applyNumberFormat="1" applyFill="1" applyBorder="1" applyAlignment="1">
      <alignment horizontal="left" vertical="center"/>
    </xf>
    <xf numFmtId="0" fontId="0" fillId="4" borderId="5" xfId="0" applyNumberFormat="1" applyFill="1" applyBorder="1" applyAlignment="1">
      <alignment horizontal="left" vertical="center"/>
    </xf>
    <xf numFmtId="10" fontId="0" fillId="0" borderId="8" xfId="0" applyNumberFormat="1" applyFill="1" applyBorder="1" applyAlignment="1">
      <alignment horizontal="right"/>
    </xf>
    <xf numFmtId="10" fontId="0" fillId="0" borderId="9" xfId="0" applyNumberFormat="1" applyFill="1" applyBorder="1" applyAlignment="1">
      <alignment horizontal="right"/>
    </xf>
    <xf numFmtId="10" fontId="0" fillId="4" borderId="8" xfId="0" applyNumberFormat="1" applyFill="1" applyBorder="1" applyAlignment="1">
      <alignment horizontal="right"/>
    </xf>
    <xf numFmtId="10" fontId="0" fillId="4" borderId="9" xfId="0" applyNumberFormat="1" applyFill="1" applyBorder="1" applyAlignment="1">
      <alignment horizontal="right"/>
    </xf>
    <xf numFmtId="0" fontId="0" fillId="4" borderId="8" xfId="0" applyFill="1" applyBorder="1" applyAlignment="1">
      <alignment horizontal="center"/>
    </xf>
    <xf numFmtId="0" fontId="0" fillId="4" borderId="9" xfId="0" applyFill="1" applyBorder="1" applyAlignment="1">
      <alignment horizontal="center"/>
    </xf>
    <xf numFmtId="0" fontId="0" fillId="0" borderId="8" xfId="0" applyFill="1" applyBorder="1" applyAlignment="1">
      <alignment horizontal="center"/>
    </xf>
    <xf numFmtId="0" fontId="0" fillId="0" borderId="9" xfId="0" applyFill="1" applyBorder="1" applyAlignment="1">
      <alignment horizontal="center"/>
    </xf>
    <xf numFmtId="0" fontId="3" fillId="0" borderId="0" xfId="0" applyFont="1" applyAlignment="1">
      <alignment horizontal="left" vertical="center" wrapText="1"/>
    </xf>
    <xf numFmtId="0" fontId="4" fillId="0" borderId="0" xfId="0" applyFont="1" applyAlignment="1">
      <alignment horizontal="right"/>
    </xf>
    <xf numFmtId="0" fontId="3" fillId="0" borderId="0" xfId="0" applyFont="1" applyAlignment="1">
      <alignment horizontal="right"/>
    </xf>
    <xf numFmtId="0" fontId="11" fillId="0" borderId="0" xfId="0" applyFont="1" applyAlignment="1">
      <alignment horizontal="center"/>
    </xf>
    <xf numFmtId="0" fontId="0" fillId="0" borderId="14" xfId="0" applyBorder="1" applyAlignment="1">
      <alignment horizontal="left" vertical="center"/>
    </xf>
    <xf numFmtId="0" fontId="0" fillId="0" borderId="16" xfId="0" applyBorder="1" applyAlignment="1">
      <alignment horizontal="left" vertical="center"/>
    </xf>
    <xf numFmtId="0" fontId="0" fillId="0" borderId="18" xfId="0" applyBorder="1" applyAlignment="1">
      <alignment horizontal="left" vertical="center"/>
    </xf>
    <xf numFmtId="0" fontId="0" fillId="0" borderId="20" xfId="0" applyBorder="1" applyAlignment="1">
      <alignment horizontal="right" vertical="center"/>
    </xf>
    <xf numFmtId="0" fontId="0" fillId="0" borderId="21" xfId="0" applyBorder="1" applyAlignment="1">
      <alignment horizontal="right" vertical="center"/>
    </xf>
    <xf numFmtId="0" fontId="0" fillId="0" borderId="22" xfId="0" applyBorder="1" applyAlignment="1">
      <alignment horizontal="right" vertical="center"/>
    </xf>
    <xf numFmtId="0" fontId="0" fillId="0" borderId="13" xfId="0" applyBorder="1" applyAlignment="1">
      <alignment horizontal="center"/>
    </xf>
    <xf numFmtId="0" fontId="8" fillId="0" borderId="0" xfId="0" applyFont="1" applyAlignment="1">
      <alignment horizontal="center"/>
    </xf>
  </cellXfs>
  <cellStyles count="1">
    <cellStyle name="Normal" xfId="0" builtinId="0"/>
  </cellStyles>
  <dxfs count="0"/>
  <tableStyles count="0" defaultTableStyle="TableStyleMedium9" defaultPivotStyle="PivotStyleLight16"/>
  <colors>
    <mruColors>
      <color rgb="FFFF7C80"/>
      <color rgb="FFFF3399"/>
      <color rgb="FF66FF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285750</xdr:colOff>
      <xdr:row>35</xdr:row>
      <xdr:rowOff>114300</xdr:rowOff>
    </xdr:from>
    <xdr:to>
      <xdr:col>8</xdr:col>
      <xdr:colOff>1</xdr:colOff>
      <xdr:row>39</xdr:row>
      <xdr:rowOff>180975</xdr:rowOff>
    </xdr:to>
    <xdr:sp macro="" textlink="">
      <xdr:nvSpPr>
        <xdr:cNvPr id="2" name="Oval 1"/>
        <xdr:cNvSpPr/>
      </xdr:nvSpPr>
      <xdr:spPr>
        <a:xfrm>
          <a:off x="7953375" y="12687300"/>
          <a:ext cx="1409701" cy="1019175"/>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361951</xdr:colOff>
      <xdr:row>41</xdr:row>
      <xdr:rowOff>0</xdr:rowOff>
    </xdr:from>
    <xdr:to>
      <xdr:col>8</xdr:col>
      <xdr:colOff>1</xdr:colOff>
      <xdr:row>45</xdr:row>
      <xdr:rowOff>0</xdr:rowOff>
    </xdr:to>
    <xdr:sp macro="" textlink="">
      <xdr:nvSpPr>
        <xdr:cNvPr id="2" name="Oval 1"/>
        <xdr:cNvSpPr/>
      </xdr:nvSpPr>
      <xdr:spPr>
        <a:xfrm>
          <a:off x="8401051" y="13144500"/>
          <a:ext cx="1562100" cy="85725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J124"/>
  <sheetViews>
    <sheetView showGridLines="0" workbookViewId="0">
      <pane ySplit="1" topLeftCell="A2" activePane="bottomLeft" state="frozen"/>
      <selection pane="bottomLeft" activeCell="J23" sqref="J23"/>
    </sheetView>
  </sheetViews>
  <sheetFormatPr defaultRowHeight="15"/>
  <cols>
    <col min="1" max="1" width="26.7109375" customWidth="1"/>
    <col min="2" max="2" width="16.42578125" customWidth="1"/>
    <col min="3" max="3" width="9.5703125" style="1" customWidth="1"/>
    <col min="4" max="4" width="69" customWidth="1"/>
    <col min="5" max="7" width="13" style="21" customWidth="1"/>
    <col min="8" max="8" width="14.85546875" style="21" customWidth="1"/>
    <col min="9" max="9" width="13" style="86" customWidth="1"/>
    <col min="10" max="10" width="38.5703125" style="21" customWidth="1"/>
  </cols>
  <sheetData>
    <row r="1" spans="1:10" s="1" customFormat="1" ht="18.75">
      <c r="A1" s="15" t="s">
        <v>0</v>
      </c>
      <c r="B1" s="15" t="s">
        <v>1</v>
      </c>
      <c r="C1" s="2" t="s">
        <v>71</v>
      </c>
      <c r="D1" s="2" t="s">
        <v>75</v>
      </c>
      <c r="E1" s="16" t="s">
        <v>79</v>
      </c>
      <c r="F1" s="16" t="s">
        <v>80</v>
      </c>
      <c r="G1" s="16" t="s">
        <v>81</v>
      </c>
      <c r="H1" s="16" t="s">
        <v>183</v>
      </c>
      <c r="I1" s="16" t="s">
        <v>182</v>
      </c>
      <c r="J1" s="16" t="s">
        <v>204</v>
      </c>
    </row>
    <row r="2" spans="1:10" s="24" customFormat="1">
      <c r="A2" s="12" t="s">
        <v>47</v>
      </c>
      <c r="B2" s="12" t="s">
        <v>21</v>
      </c>
      <c r="C2" s="40">
        <v>1</v>
      </c>
      <c r="D2" s="12" t="s">
        <v>48</v>
      </c>
      <c r="E2" s="20">
        <v>74</v>
      </c>
      <c r="F2" s="20">
        <v>74</v>
      </c>
      <c r="G2" s="20">
        <f>(E2+F2)/2</f>
        <v>74</v>
      </c>
      <c r="H2" s="60">
        <f>G2/85</f>
        <v>0.87058823529411766</v>
      </c>
      <c r="I2" s="77">
        <v>1</v>
      </c>
      <c r="J2" s="20"/>
    </row>
    <row r="3" spans="1:10" s="7" customFormat="1">
      <c r="A3" s="24" t="s">
        <v>22</v>
      </c>
      <c r="B3" s="24" t="s">
        <v>21</v>
      </c>
      <c r="C3" s="62">
        <v>1</v>
      </c>
      <c r="D3" s="63" t="s">
        <v>23</v>
      </c>
      <c r="E3" s="25">
        <v>82</v>
      </c>
      <c r="F3" s="25">
        <v>71</v>
      </c>
      <c r="G3" s="25">
        <f>(E3+F3)/2</f>
        <v>76.5</v>
      </c>
      <c r="H3" s="64">
        <f>G3/85</f>
        <v>0.9</v>
      </c>
      <c r="I3" s="78">
        <v>2</v>
      </c>
      <c r="J3" s="25"/>
    </row>
    <row r="4" spans="1:10" s="24" customFormat="1">
      <c r="A4" s="4" t="s">
        <v>8</v>
      </c>
      <c r="B4" s="4" t="s">
        <v>2</v>
      </c>
      <c r="C4" s="5">
        <v>1</v>
      </c>
      <c r="D4" s="6" t="s">
        <v>90</v>
      </c>
      <c r="E4" s="18">
        <v>78</v>
      </c>
      <c r="F4" s="18">
        <v>59</v>
      </c>
      <c r="G4" s="17">
        <f>(E4+F4)/2</f>
        <v>68.5</v>
      </c>
      <c r="H4" s="60">
        <f>G4/85</f>
        <v>0.80588235294117649</v>
      </c>
      <c r="I4" s="79">
        <v>3</v>
      </c>
      <c r="J4" s="18"/>
    </row>
    <row r="5" spans="1:10" s="12" customFormat="1">
      <c r="A5" s="24" t="s">
        <v>65</v>
      </c>
      <c r="B5" s="24" t="s">
        <v>21</v>
      </c>
      <c r="C5" s="62">
        <v>1</v>
      </c>
      <c r="D5" s="24" t="s">
        <v>72</v>
      </c>
      <c r="E5" s="25">
        <v>61</v>
      </c>
      <c r="F5" s="25">
        <v>66</v>
      </c>
      <c r="G5" s="25">
        <f>(E5+F5)/2</f>
        <v>63.5</v>
      </c>
      <c r="H5" s="64">
        <f>G5/85</f>
        <v>0.74705882352941178</v>
      </c>
      <c r="I5" s="78"/>
      <c r="J5" s="25" t="s">
        <v>78</v>
      </c>
    </row>
    <row r="6" spans="1:10" s="24" customFormat="1">
      <c r="A6" s="24" t="s">
        <v>63</v>
      </c>
      <c r="B6" s="24" t="s">
        <v>2</v>
      </c>
      <c r="C6" s="62">
        <v>1</v>
      </c>
      <c r="D6" s="24" t="s">
        <v>197</v>
      </c>
      <c r="E6" s="25">
        <v>38</v>
      </c>
      <c r="F6" s="25">
        <v>40</v>
      </c>
      <c r="G6" s="25">
        <f>(E6+F6)/2</f>
        <v>39</v>
      </c>
      <c r="H6" s="64">
        <f>G6/85</f>
        <v>0.45882352941176469</v>
      </c>
      <c r="I6" s="78"/>
      <c r="J6" s="25"/>
    </row>
    <row r="7" spans="1:10" s="69" customFormat="1" ht="15.75">
      <c r="A7" s="69" t="s">
        <v>209</v>
      </c>
      <c r="C7" s="70"/>
      <c r="E7" s="71"/>
      <c r="F7" s="71"/>
      <c r="G7" s="72"/>
      <c r="H7" s="71"/>
      <c r="I7" s="80"/>
      <c r="J7" s="71"/>
    </row>
    <row r="8" spans="1:10" s="22" customFormat="1" ht="16.5" customHeight="1">
      <c r="C8" s="23"/>
      <c r="E8" s="37"/>
      <c r="F8" s="37"/>
      <c r="G8" s="37"/>
      <c r="H8" s="37"/>
      <c r="I8" s="81"/>
      <c r="J8" s="37"/>
    </row>
    <row r="9" spans="1:10" s="24" customFormat="1">
      <c r="A9" s="24" t="s">
        <v>61</v>
      </c>
      <c r="B9" s="24" t="s">
        <v>10</v>
      </c>
      <c r="C9" s="62">
        <v>2</v>
      </c>
      <c r="D9" s="24" t="s">
        <v>62</v>
      </c>
      <c r="E9" s="25">
        <v>82</v>
      </c>
      <c r="F9" s="25">
        <v>80</v>
      </c>
      <c r="G9" s="25">
        <f t="shared" ref="G9:G27" si="0">(E9+F9)/2</f>
        <v>81</v>
      </c>
      <c r="H9" s="64">
        <f t="shared" ref="H9:H27" si="1">G9/85</f>
        <v>0.95294117647058818</v>
      </c>
      <c r="I9" s="78">
        <v>1</v>
      </c>
      <c r="J9" s="25"/>
    </row>
    <row r="10" spans="1:10" s="4" customFormat="1">
      <c r="A10" s="24" t="s">
        <v>46</v>
      </c>
      <c r="B10" s="24" t="s">
        <v>2</v>
      </c>
      <c r="C10" s="62">
        <v>2</v>
      </c>
      <c r="D10" s="24" t="s">
        <v>94</v>
      </c>
      <c r="E10" s="20">
        <v>80</v>
      </c>
      <c r="F10" s="20">
        <v>81</v>
      </c>
      <c r="G10" s="25">
        <f t="shared" si="0"/>
        <v>80.5</v>
      </c>
      <c r="H10" s="64">
        <f t="shared" si="1"/>
        <v>0.94705882352941173</v>
      </c>
      <c r="I10" s="78">
        <v>2</v>
      </c>
      <c r="J10" s="25" t="s">
        <v>184</v>
      </c>
    </row>
    <row r="11" spans="1:10" s="24" customFormat="1">
      <c r="A11" s="9" t="s">
        <v>115</v>
      </c>
      <c r="B11" s="9" t="s">
        <v>10</v>
      </c>
      <c r="C11" s="10">
        <v>2</v>
      </c>
      <c r="D11" s="11" t="s">
        <v>98</v>
      </c>
      <c r="E11" s="19">
        <v>63</v>
      </c>
      <c r="F11" s="19">
        <v>84</v>
      </c>
      <c r="G11" s="20">
        <f t="shared" si="0"/>
        <v>73.5</v>
      </c>
      <c r="H11" s="60">
        <f t="shared" si="1"/>
        <v>0.86470588235294121</v>
      </c>
      <c r="I11" s="82">
        <v>3</v>
      </c>
      <c r="J11" s="19"/>
    </row>
    <row r="12" spans="1:10" s="4" customFormat="1">
      <c r="A12" s="24" t="s">
        <v>58</v>
      </c>
      <c r="B12" s="24" t="s">
        <v>10</v>
      </c>
      <c r="C12" s="62">
        <v>2</v>
      </c>
      <c r="D12" s="24" t="s">
        <v>85</v>
      </c>
      <c r="E12" s="25">
        <v>74</v>
      </c>
      <c r="F12" s="25">
        <v>73</v>
      </c>
      <c r="G12" s="25">
        <f t="shared" si="0"/>
        <v>73.5</v>
      </c>
      <c r="H12" s="64">
        <f t="shared" si="1"/>
        <v>0.86470588235294121</v>
      </c>
      <c r="I12" s="78" t="s">
        <v>210</v>
      </c>
      <c r="J12" s="25"/>
    </row>
    <row r="13" spans="1:10" s="24" customFormat="1">
      <c r="A13" s="12" t="s">
        <v>59</v>
      </c>
      <c r="B13" s="12" t="s">
        <v>10</v>
      </c>
      <c r="C13" s="40">
        <v>2</v>
      </c>
      <c r="D13" s="12" t="s">
        <v>84</v>
      </c>
      <c r="E13" s="20">
        <v>69</v>
      </c>
      <c r="F13" s="20">
        <v>74</v>
      </c>
      <c r="G13" s="20">
        <f t="shared" si="0"/>
        <v>71.5</v>
      </c>
      <c r="H13" s="60">
        <f t="shared" si="1"/>
        <v>0.8411764705882353</v>
      </c>
      <c r="I13" s="77" t="s">
        <v>210</v>
      </c>
      <c r="J13" s="20" t="s">
        <v>77</v>
      </c>
    </row>
    <row r="14" spans="1:10" s="4" customFormat="1">
      <c r="A14" s="24" t="s">
        <v>6</v>
      </c>
      <c r="B14" s="24" t="s">
        <v>2</v>
      </c>
      <c r="C14" s="62">
        <v>2</v>
      </c>
      <c r="D14" s="24" t="s">
        <v>91</v>
      </c>
      <c r="E14" s="20">
        <v>56</v>
      </c>
      <c r="F14" s="20">
        <v>80</v>
      </c>
      <c r="G14" s="25">
        <f t="shared" si="0"/>
        <v>68</v>
      </c>
      <c r="H14" s="64">
        <f t="shared" si="1"/>
        <v>0.8</v>
      </c>
      <c r="I14" s="78" t="s">
        <v>210</v>
      </c>
      <c r="J14" s="25"/>
    </row>
    <row r="15" spans="1:10" s="24" customFormat="1">
      <c r="A15" s="24" t="s">
        <v>118</v>
      </c>
      <c r="B15" s="24" t="s">
        <v>10</v>
      </c>
      <c r="C15" s="62">
        <v>2</v>
      </c>
      <c r="D15" s="24" t="s">
        <v>49</v>
      </c>
      <c r="E15" s="20">
        <v>69</v>
      </c>
      <c r="F15" s="20">
        <v>67</v>
      </c>
      <c r="G15" s="25">
        <f t="shared" si="0"/>
        <v>68</v>
      </c>
      <c r="H15" s="64">
        <f t="shared" si="1"/>
        <v>0.8</v>
      </c>
      <c r="I15" s="78" t="s">
        <v>210</v>
      </c>
      <c r="J15" s="25"/>
    </row>
    <row r="16" spans="1:10" s="12" customFormat="1">
      <c r="A16" s="7" t="s">
        <v>67</v>
      </c>
      <c r="B16" s="7" t="s">
        <v>2</v>
      </c>
      <c r="C16" s="8">
        <v>2</v>
      </c>
      <c r="D16" s="7" t="s">
        <v>88</v>
      </c>
      <c r="E16" s="20">
        <v>77</v>
      </c>
      <c r="F16" s="20">
        <v>55</v>
      </c>
      <c r="G16" s="17">
        <f t="shared" si="0"/>
        <v>66</v>
      </c>
      <c r="H16" s="60">
        <f t="shared" si="1"/>
        <v>0.77647058823529413</v>
      </c>
      <c r="I16" s="83" t="s">
        <v>210</v>
      </c>
      <c r="J16" s="17"/>
    </row>
    <row r="17" spans="1:10" s="65" customFormat="1">
      <c r="A17" s="12" t="s">
        <v>11</v>
      </c>
      <c r="B17" s="12" t="s">
        <v>10</v>
      </c>
      <c r="C17" s="40">
        <v>2</v>
      </c>
      <c r="D17" s="41" t="s">
        <v>96</v>
      </c>
      <c r="E17" s="20">
        <v>65</v>
      </c>
      <c r="F17" s="20">
        <v>67</v>
      </c>
      <c r="G17" s="20">
        <f t="shared" si="0"/>
        <v>66</v>
      </c>
      <c r="H17" s="60">
        <f t="shared" si="1"/>
        <v>0.77647058823529413</v>
      </c>
      <c r="I17" s="77"/>
      <c r="J17" s="20"/>
    </row>
    <row r="18" spans="1:10" s="9" customFormat="1">
      <c r="A18" s="24" t="s">
        <v>9</v>
      </c>
      <c r="B18" s="24" t="s">
        <v>10</v>
      </c>
      <c r="C18" s="62">
        <v>2</v>
      </c>
      <c r="D18" s="63" t="s">
        <v>95</v>
      </c>
      <c r="E18" s="20">
        <v>61</v>
      </c>
      <c r="F18" s="20">
        <v>70</v>
      </c>
      <c r="G18" s="25">
        <f t="shared" si="0"/>
        <v>65.5</v>
      </c>
      <c r="H18" s="64">
        <f t="shared" si="1"/>
        <v>0.77058823529411768</v>
      </c>
      <c r="I18" s="78"/>
      <c r="J18" s="25"/>
    </row>
    <row r="19" spans="1:10" s="65" customFormat="1">
      <c r="A19" s="12" t="s">
        <v>50</v>
      </c>
      <c r="B19" s="12" t="s">
        <v>10</v>
      </c>
      <c r="C19" s="40">
        <v>2</v>
      </c>
      <c r="D19" s="12" t="s">
        <v>86</v>
      </c>
      <c r="E19" s="20">
        <v>67</v>
      </c>
      <c r="F19" s="20">
        <v>64</v>
      </c>
      <c r="G19" s="20">
        <f t="shared" si="0"/>
        <v>65.5</v>
      </c>
      <c r="H19" s="60">
        <f t="shared" si="1"/>
        <v>0.77058823529411768</v>
      </c>
      <c r="I19" s="77"/>
      <c r="J19" s="20" t="s">
        <v>76</v>
      </c>
    </row>
    <row r="20" spans="1:10" s="9" customFormat="1">
      <c r="A20" s="65" t="s">
        <v>116</v>
      </c>
      <c r="B20" s="65" t="s">
        <v>10</v>
      </c>
      <c r="C20" s="66">
        <v>2</v>
      </c>
      <c r="D20" s="67" t="s">
        <v>13</v>
      </c>
      <c r="E20" s="19">
        <v>61</v>
      </c>
      <c r="F20" s="19">
        <v>66</v>
      </c>
      <c r="G20" s="25">
        <f t="shared" si="0"/>
        <v>63.5</v>
      </c>
      <c r="H20" s="64">
        <f t="shared" si="1"/>
        <v>0.74705882352941178</v>
      </c>
      <c r="I20" s="84"/>
      <c r="J20" s="68"/>
    </row>
    <row r="21" spans="1:10" s="24" customFormat="1">
      <c r="A21" s="12" t="s">
        <v>82</v>
      </c>
      <c r="B21" s="12" t="s">
        <v>10</v>
      </c>
      <c r="C21" s="40">
        <v>2</v>
      </c>
      <c r="D21" s="12" t="s">
        <v>83</v>
      </c>
      <c r="E21" s="20">
        <v>64</v>
      </c>
      <c r="F21" s="20">
        <v>61</v>
      </c>
      <c r="G21" s="20">
        <f t="shared" si="0"/>
        <v>62.5</v>
      </c>
      <c r="H21" s="60">
        <f t="shared" si="1"/>
        <v>0.73529411764705888</v>
      </c>
      <c r="I21" s="77"/>
      <c r="J21" s="20"/>
    </row>
    <row r="22" spans="1:10" s="12" customFormat="1">
      <c r="A22" s="24" t="s">
        <v>44</v>
      </c>
      <c r="B22" s="24" t="s">
        <v>2</v>
      </c>
      <c r="C22" s="62">
        <v>2</v>
      </c>
      <c r="D22" s="24" t="s">
        <v>92</v>
      </c>
      <c r="E22" s="20">
        <v>53</v>
      </c>
      <c r="F22" s="20">
        <v>69</v>
      </c>
      <c r="G22" s="25">
        <f t="shared" si="0"/>
        <v>61</v>
      </c>
      <c r="H22" s="64">
        <f t="shared" si="1"/>
        <v>0.71764705882352942</v>
      </c>
      <c r="I22" s="78"/>
      <c r="J22" s="25"/>
    </row>
    <row r="23" spans="1:10" s="24" customFormat="1">
      <c r="A23" s="12" t="s">
        <v>120</v>
      </c>
      <c r="B23" s="12" t="s">
        <v>10</v>
      </c>
      <c r="C23" s="40">
        <v>2</v>
      </c>
      <c r="D23" s="12" t="s">
        <v>121</v>
      </c>
      <c r="E23" s="20">
        <v>48</v>
      </c>
      <c r="F23" s="20">
        <v>74</v>
      </c>
      <c r="G23" s="20">
        <f t="shared" si="0"/>
        <v>61</v>
      </c>
      <c r="H23" s="76">
        <f t="shared" si="1"/>
        <v>0.71764705882352942</v>
      </c>
      <c r="I23" s="77"/>
      <c r="J23" s="20"/>
    </row>
    <row r="24" spans="1:10" s="12" customFormat="1">
      <c r="A24" s="9" t="s">
        <v>117</v>
      </c>
      <c r="B24" s="9" t="s">
        <v>10</v>
      </c>
      <c r="C24" s="10">
        <v>2</v>
      </c>
      <c r="D24" s="9" t="s">
        <v>119</v>
      </c>
      <c r="E24" s="19">
        <v>50</v>
      </c>
      <c r="F24" s="19">
        <v>65</v>
      </c>
      <c r="G24" s="20">
        <f t="shared" si="0"/>
        <v>57.5</v>
      </c>
      <c r="H24" s="60">
        <f t="shared" si="1"/>
        <v>0.67647058823529416</v>
      </c>
      <c r="I24" s="82"/>
      <c r="J24" s="19"/>
    </row>
    <row r="25" spans="1:10" s="24" customFormat="1">
      <c r="A25" s="4" t="s">
        <v>7</v>
      </c>
      <c r="B25" s="4" t="s">
        <v>2</v>
      </c>
      <c r="C25" s="5">
        <v>2</v>
      </c>
      <c r="D25" s="6" t="s">
        <v>89</v>
      </c>
      <c r="E25" s="20">
        <v>60</v>
      </c>
      <c r="F25" s="20">
        <v>50</v>
      </c>
      <c r="G25" s="17">
        <f t="shared" si="0"/>
        <v>55</v>
      </c>
      <c r="H25" s="60">
        <f t="shared" si="1"/>
        <v>0.6470588235294118</v>
      </c>
      <c r="I25" s="83"/>
      <c r="J25" s="17"/>
    </row>
    <row r="26" spans="1:10" s="12" customFormat="1">
      <c r="A26" s="7" t="s">
        <v>45</v>
      </c>
      <c r="B26" s="7" t="s">
        <v>2</v>
      </c>
      <c r="C26" s="5">
        <v>2</v>
      </c>
      <c r="D26" s="7" t="s">
        <v>93</v>
      </c>
      <c r="E26" s="20">
        <v>61</v>
      </c>
      <c r="F26" s="20">
        <v>48</v>
      </c>
      <c r="G26" s="17">
        <f t="shared" si="0"/>
        <v>54.5</v>
      </c>
      <c r="H26" s="60">
        <f t="shared" si="1"/>
        <v>0.64117647058823535</v>
      </c>
      <c r="I26" s="83"/>
      <c r="J26" s="17"/>
    </row>
    <row r="27" spans="1:10" s="12" customFormat="1">
      <c r="A27" s="65" t="s">
        <v>12</v>
      </c>
      <c r="B27" s="65" t="s">
        <v>10</v>
      </c>
      <c r="C27" s="66">
        <v>2</v>
      </c>
      <c r="D27" s="67" t="s">
        <v>97</v>
      </c>
      <c r="E27" s="19">
        <v>49</v>
      </c>
      <c r="F27" s="19">
        <v>57</v>
      </c>
      <c r="G27" s="25">
        <f t="shared" si="0"/>
        <v>53</v>
      </c>
      <c r="H27" s="64">
        <f t="shared" si="1"/>
        <v>0.62352941176470589</v>
      </c>
      <c r="I27" s="84"/>
      <c r="J27" s="68" t="s">
        <v>211</v>
      </c>
    </row>
    <row r="28" spans="1:10" s="69" customFormat="1" ht="15.75">
      <c r="A28" s="69" t="s">
        <v>207</v>
      </c>
      <c r="C28" s="70"/>
      <c r="E28" s="71"/>
      <c r="F28" s="71"/>
      <c r="G28" s="72"/>
      <c r="H28" s="71"/>
      <c r="I28" s="80"/>
      <c r="J28" s="71"/>
    </row>
    <row r="29" spans="1:10" s="22" customFormat="1" ht="16.5" customHeight="1">
      <c r="C29" s="23"/>
      <c r="E29" s="37"/>
      <c r="F29" s="37"/>
      <c r="G29" s="37"/>
      <c r="H29" s="37"/>
      <c r="I29" s="81"/>
      <c r="J29" s="37"/>
    </row>
    <row r="30" spans="1:10" s="24" customFormat="1">
      <c r="A30" s="12" t="s">
        <v>54</v>
      </c>
      <c r="B30" s="12" t="s">
        <v>4</v>
      </c>
      <c r="C30" s="40">
        <v>3</v>
      </c>
      <c r="D30" s="12" t="s">
        <v>100</v>
      </c>
      <c r="E30" s="20">
        <v>90</v>
      </c>
      <c r="F30" s="20">
        <v>69</v>
      </c>
      <c r="G30" s="20">
        <f>(E30+F30)/2</f>
        <v>79.5</v>
      </c>
      <c r="H30" s="60">
        <f>G30/115</f>
        <v>0.69130434782608696</v>
      </c>
      <c r="I30" s="77">
        <v>1</v>
      </c>
      <c r="J30" s="20"/>
    </row>
    <row r="31" spans="1:10" s="12" customFormat="1">
      <c r="A31" s="24" t="s">
        <v>57</v>
      </c>
      <c r="B31" s="24" t="s">
        <v>4</v>
      </c>
      <c r="C31" s="62">
        <v>3</v>
      </c>
      <c r="D31" s="24" t="s">
        <v>101</v>
      </c>
      <c r="E31" s="25">
        <v>82</v>
      </c>
      <c r="F31" s="25">
        <v>67</v>
      </c>
      <c r="G31" s="25">
        <f>(E31+F31)/2</f>
        <v>74.5</v>
      </c>
      <c r="H31" s="64">
        <f>G31/115</f>
        <v>0.64782608695652177</v>
      </c>
      <c r="I31" s="78">
        <v>2</v>
      </c>
      <c r="J31" s="25"/>
    </row>
    <row r="32" spans="1:10" s="12" customFormat="1">
      <c r="A32" s="24" t="s">
        <v>35</v>
      </c>
      <c r="B32" s="24" t="s">
        <v>33</v>
      </c>
      <c r="C32" s="62">
        <v>3</v>
      </c>
      <c r="D32" s="24" t="s">
        <v>99</v>
      </c>
      <c r="E32" s="25">
        <v>67</v>
      </c>
      <c r="F32" s="25">
        <v>85</v>
      </c>
      <c r="G32" s="25">
        <f>(E32+F32)/2</f>
        <v>76</v>
      </c>
      <c r="H32" s="64">
        <f>G32/115</f>
        <v>0.66086956521739126</v>
      </c>
      <c r="I32" s="78">
        <v>3</v>
      </c>
      <c r="J32" s="25"/>
    </row>
    <row r="33" spans="1:10" s="69" customFormat="1" ht="15.75">
      <c r="A33" s="69" t="s">
        <v>205</v>
      </c>
      <c r="C33" s="70"/>
      <c r="E33" s="71"/>
      <c r="F33" s="71"/>
      <c r="G33" s="72"/>
      <c r="H33" s="71"/>
      <c r="I33" s="80"/>
      <c r="J33" s="71"/>
    </row>
    <row r="34" spans="1:10" s="22" customFormat="1" ht="16.5" customHeight="1">
      <c r="C34" s="38"/>
      <c r="E34" s="37"/>
      <c r="F34" s="37"/>
      <c r="G34" s="37"/>
      <c r="H34" s="37"/>
      <c r="I34" s="81"/>
      <c r="J34" s="37"/>
    </row>
    <row r="35" spans="1:10" s="24" customFormat="1">
      <c r="A35" s="12" t="s">
        <v>34</v>
      </c>
      <c r="B35" s="12" t="s">
        <v>33</v>
      </c>
      <c r="C35" s="40">
        <v>4</v>
      </c>
      <c r="D35" s="12" t="s">
        <v>103</v>
      </c>
      <c r="E35" s="20">
        <v>82</v>
      </c>
      <c r="F35" s="20">
        <v>103</v>
      </c>
      <c r="G35" s="20">
        <f t="shared" ref="G35:G43" si="2">(E35+F35)/2</f>
        <v>92.5</v>
      </c>
      <c r="H35" s="60">
        <f t="shared" ref="H35:H43" si="3">G35/115</f>
        <v>0.80434782608695654</v>
      </c>
      <c r="I35" s="77">
        <v>1</v>
      </c>
      <c r="J35" s="20"/>
    </row>
    <row r="36" spans="1:10" s="12" customFormat="1">
      <c r="A36" s="12" t="s">
        <v>186</v>
      </c>
      <c r="B36" s="12" t="s">
        <v>14</v>
      </c>
      <c r="C36" s="40">
        <v>4</v>
      </c>
      <c r="D36" s="12" t="s">
        <v>60</v>
      </c>
      <c r="E36" s="20">
        <v>78</v>
      </c>
      <c r="F36" s="20">
        <v>99</v>
      </c>
      <c r="G36" s="20">
        <f t="shared" si="2"/>
        <v>88.5</v>
      </c>
      <c r="H36" s="60">
        <f t="shared" si="3"/>
        <v>0.76956521739130435</v>
      </c>
      <c r="I36" s="77">
        <v>2</v>
      </c>
      <c r="J36" s="20"/>
    </row>
    <row r="37" spans="1:10" s="24" customFormat="1">
      <c r="A37" s="12" t="s">
        <v>41</v>
      </c>
      <c r="B37" s="12" t="s">
        <v>14</v>
      </c>
      <c r="C37" s="40">
        <v>4</v>
      </c>
      <c r="D37" s="12" t="s">
        <v>104</v>
      </c>
      <c r="E37" s="20">
        <v>70</v>
      </c>
      <c r="F37" s="20">
        <v>95</v>
      </c>
      <c r="G37" s="20">
        <f t="shared" si="2"/>
        <v>82.5</v>
      </c>
      <c r="H37" s="60">
        <f t="shared" si="3"/>
        <v>0.71739130434782605</v>
      </c>
      <c r="I37" s="77">
        <v>3</v>
      </c>
      <c r="J37" s="20"/>
    </row>
    <row r="38" spans="1:10" s="12" customFormat="1">
      <c r="A38" s="24" t="s">
        <v>15</v>
      </c>
      <c r="B38" s="24" t="s">
        <v>16</v>
      </c>
      <c r="C38" s="62">
        <v>4</v>
      </c>
      <c r="D38" s="63" t="s">
        <v>96</v>
      </c>
      <c r="E38" s="25">
        <v>76</v>
      </c>
      <c r="F38" s="25">
        <v>70</v>
      </c>
      <c r="G38" s="25">
        <f t="shared" si="2"/>
        <v>73</v>
      </c>
      <c r="H38" s="64">
        <f t="shared" si="3"/>
        <v>0.63478260869565217</v>
      </c>
      <c r="I38" s="78" t="s">
        <v>210</v>
      </c>
      <c r="J38" s="25"/>
    </row>
    <row r="39" spans="1:10" s="24" customFormat="1">
      <c r="A39" s="24" t="s">
        <v>188</v>
      </c>
      <c r="B39" s="24" t="s">
        <v>33</v>
      </c>
      <c r="C39" s="62">
        <v>4</v>
      </c>
      <c r="D39" s="24" t="s">
        <v>189</v>
      </c>
      <c r="E39" s="25">
        <v>77</v>
      </c>
      <c r="F39" s="25">
        <v>65</v>
      </c>
      <c r="G39" s="25">
        <f t="shared" si="2"/>
        <v>71</v>
      </c>
      <c r="H39" s="64">
        <f t="shared" si="3"/>
        <v>0.61739130434782608</v>
      </c>
      <c r="I39" s="78"/>
      <c r="J39" s="25"/>
    </row>
    <row r="40" spans="1:10" s="12" customFormat="1">
      <c r="A40" s="24" t="s">
        <v>64</v>
      </c>
      <c r="B40" s="24" t="s">
        <v>33</v>
      </c>
      <c r="C40" s="62">
        <v>4</v>
      </c>
      <c r="D40" s="24" t="s">
        <v>191</v>
      </c>
      <c r="E40" s="25">
        <v>69</v>
      </c>
      <c r="F40" s="25">
        <v>73</v>
      </c>
      <c r="G40" s="25">
        <f t="shared" si="2"/>
        <v>71</v>
      </c>
      <c r="H40" s="64">
        <f t="shared" si="3"/>
        <v>0.61739130434782608</v>
      </c>
      <c r="I40" s="78"/>
      <c r="J40" s="25"/>
    </row>
    <row r="41" spans="1:10" s="24" customFormat="1">
      <c r="A41" s="12" t="s">
        <v>39</v>
      </c>
      <c r="B41" s="12" t="s">
        <v>33</v>
      </c>
      <c r="C41" s="40">
        <v>4</v>
      </c>
      <c r="D41" s="12" t="s">
        <v>190</v>
      </c>
      <c r="E41" s="20">
        <v>72</v>
      </c>
      <c r="F41" s="20">
        <v>69</v>
      </c>
      <c r="G41" s="20">
        <f t="shared" si="2"/>
        <v>70.5</v>
      </c>
      <c r="H41" s="60">
        <f t="shared" si="3"/>
        <v>0.61304347826086958</v>
      </c>
      <c r="I41" s="77"/>
      <c r="J41" s="20"/>
    </row>
    <row r="42" spans="1:10" s="12" customFormat="1">
      <c r="A42" s="12" t="s">
        <v>208</v>
      </c>
      <c r="B42" s="12" t="s">
        <v>33</v>
      </c>
      <c r="C42" s="40">
        <v>4</v>
      </c>
      <c r="E42" s="20">
        <v>77</v>
      </c>
      <c r="F42" s="20">
        <v>64</v>
      </c>
      <c r="G42" s="20">
        <f t="shared" si="2"/>
        <v>70.5</v>
      </c>
      <c r="H42" s="60">
        <f t="shared" si="3"/>
        <v>0.61304347826086958</v>
      </c>
      <c r="I42" s="77"/>
      <c r="J42" s="20"/>
    </row>
    <row r="43" spans="1:10" s="12" customFormat="1">
      <c r="A43" s="24" t="s">
        <v>40</v>
      </c>
      <c r="B43" s="24" t="s">
        <v>14</v>
      </c>
      <c r="C43" s="62">
        <v>4</v>
      </c>
      <c r="D43" s="24" t="s">
        <v>102</v>
      </c>
      <c r="E43" s="25">
        <v>73</v>
      </c>
      <c r="F43" s="25">
        <f>74-7</f>
        <v>67</v>
      </c>
      <c r="G43" s="25">
        <f t="shared" si="2"/>
        <v>70</v>
      </c>
      <c r="H43" s="64">
        <f t="shared" si="3"/>
        <v>0.60869565217391308</v>
      </c>
      <c r="I43" s="78"/>
      <c r="J43" s="25"/>
    </row>
    <row r="44" spans="1:10" s="69" customFormat="1" ht="15.75">
      <c r="A44" s="69" t="s">
        <v>74</v>
      </c>
      <c r="C44" s="70"/>
      <c r="E44" s="71"/>
      <c r="F44" s="71"/>
      <c r="G44" s="72"/>
      <c r="H44" s="71"/>
      <c r="I44" s="80"/>
      <c r="J44" s="71"/>
    </row>
    <row r="45" spans="1:10" s="22" customFormat="1" ht="16.5" customHeight="1">
      <c r="C45" s="23"/>
      <c r="E45" s="37"/>
      <c r="F45" s="37"/>
      <c r="G45" s="37"/>
      <c r="H45" s="37"/>
      <c r="I45" s="81"/>
      <c r="J45" s="37"/>
    </row>
    <row r="46" spans="1:10" s="12" customFormat="1">
      <c r="A46" s="12" t="s">
        <v>29</v>
      </c>
      <c r="B46" s="12" t="s">
        <v>19</v>
      </c>
      <c r="C46" s="40">
        <v>5</v>
      </c>
      <c r="D46" s="12" t="s">
        <v>30</v>
      </c>
      <c r="E46" s="20">
        <v>85</v>
      </c>
      <c r="F46" s="20">
        <v>79</v>
      </c>
      <c r="G46" s="20">
        <f t="shared" ref="G46:G47" si="4">(E46+F46)/2</f>
        <v>82</v>
      </c>
      <c r="H46" s="60">
        <f t="shared" ref="H46:H47" si="5">G46/115</f>
        <v>0.71304347826086956</v>
      </c>
      <c r="I46" s="77">
        <v>1</v>
      </c>
      <c r="J46" s="20"/>
    </row>
    <row r="47" spans="1:10" s="24" customFormat="1">
      <c r="A47" s="24" t="s">
        <v>185</v>
      </c>
      <c r="B47" s="24" t="s">
        <v>14</v>
      </c>
      <c r="C47" s="62">
        <v>5</v>
      </c>
      <c r="D47" s="24" t="s">
        <v>66</v>
      </c>
      <c r="E47" s="25">
        <v>59</v>
      </c>
      <c r="F47" s="25">
        <f>69-7</f>
        <v>62</v>
      </c>
      <c r="G47" s="25">
        <f t="shared" si="4"/>
        <v>60.5</v>
      </c>
      <c r="H47" s="64">
        <f t="shared" si="5"/>
        <v>0.52608695652173909</v>
      </c>
      <c r="I47" s="78">
        <v>2</v>
      </c>
      <c r="J47" s="25"/>
    </row>
    <row r="48" spans="1:10" s="69" customFormat="1" ht="15.75">
      <c r="A48" s="69" t="s">
        <v>206</v>
      </c>
      <c r="C48" s="70"/>
      <c r="E48" s="71"/>
      <c r="F48" s="71"/>
      <c r="G48" s="72"/>
      <c r="H48" s="71"/>
      <c r="I48" s="80"/>
      <c r="J48" s="71"/>
    </row>
    <row r="49" spans="1:10" s="22" customFormat="1" ht="16.5" customHeight="1">
      <c r="C49" s="23"/>
      <c r="E49" s="37"/>
      <c r="F49" s="37"/>
      <c r="G49" s="37"/>
      <c r="H49" s="37"/>
      <c r="I49" s="81"/>
      <c r="J49" s="37"/>
    </row>
    <row r="50" spans="1:10" s="24" customFormat="1">
      <c r="A50" s="33" t="s">
        <v>194</v>
      </c>
      <c r="B50" s="33" t="s">
        <v>4</v>
      </c>
      <c r="C50" s="34">
        <v>3</v>
      </c>
      <c r="D50" s="172" t="s">
        <v>105</v>
      </c>
      <c r="E50" s="168">
        <v>104</v>
      </c>
      <c r="F50" s="168">
        <v>111</v>
      </c>
      <c r="G50" s="168">
        <f>(E50+F50)/2</f>
        <v>107.5</v>
      </c>
      <c r="H50" s="180">
        <f t="shared" ref="H50" si="6">G50/115</f>
        <v>0.93478260869565222</v>
      </c>
      <c r="I50" s="182">
        <v>1</v>
      </c>
      <c r="J50" s="168"/>
    </row>
    <row r="51" spans="1:10" s="24" customFormat="1">
      <c r="A51" s="29" t="s">
        <v>195</v>
      </c>
      <c r="B51" s="29" t="s">
        <v>4</v>
      </c>
      <c r="C51" s="30">
        <v>3</v>
      </c>
      <c r="D51" s="173"/>
      <c r="E51" s="169"/>
      <c r="F51" s="169"/>
      <c r="G51" s="169"/>
      <c r="H51" s="181"/>
      <c r="I51" s="183"/>
      <c r="J51" s="169"/>
    </row>
    <row r="52" spans="1:10" s="12" customFormat="1">
      <c r="A52" s="35" t="s">
        <v>3</v>
      </c>
      <c r="B52" s="35" t="s">
        <v>4</v>
      </c>
      <c r="C52" s="36">
        <v>3</v>
      </c>
      <c r="D52" s="174" t="s">
        <v>5</v>
      </c>
      <c r="E52" s="166">
        <v>94</v>
      </c>
      <c r="F52" s="166">
        <v>111</v>
      </c>
      <c r="G52" s="166">
        <f>(E52+F52)/2</f>
        <v>102.5</v>
      </c>
      <c r="H52" s="178">
        <f t="shared" ref="H52" si="7">G52/115</f>
        <v>0.89130434782608692</v>
      </c>
      <c r="I52" s="184">
        <v>2</v>
      </c>
      <c r="J52" s="166"/>
    </row>
    <row r="53" spans="1:10" s="12" customFormat="1">
      <c r="A53" s="31" t="s">
        <v>193</v>
      </c>
      <c r="B53" s="31" t="s">
        <v>4</v>
      </c>
      <c r="C53" s="32">
        <v>3</v>
      </c>
      <c r="D53" s="175"/>
      <c r="E53" s="167"/>
      <c r="F53" s="167"/>
      <c r="G53" s="167"/>
      <c r="H53" s="179"/>
      <c r="I53" s="185"/>
      <c r="J53" s="167"/>
    </row>
    <row r="54" spans="1:10" s="24" customFormat="1">
      <c r="A54" s="33" t="s">
        <v>26</v>
      </c>
      <c r="B54" s="33" t="s">
        <v>21</v>
      </c>
      <c r="C54" s="34">
        <v>1</v>
      </c>
      <c r="D54" s="176" t="s">
        <v>25</v>
      </c>
      <c r="E54" s="168">
        <v>73</v>
      </c>
      <c r="F54" s="168">
        <v>78</v>
      </c>
      <c r="G54" s="168">
        <f>(E54+F54)/2</f>
        <v>75.5</v>
      </c>
      <c r="H54" s="180">
        <f>G54/85</f>
        <v>0.88823529411764701</v>
      </c>
      <c r="I54" s="182"/>
      <c r="J54" s="168"/>
    </row>
    <row r="55" spans="1:10" s="24" customFormat="1">
      <c r="A55" s="29" t="s">
        <v>24</v>
      </c>
      <c r="B55" s="29" t="s">
        <v>2</v>
      </c>
      <c r="C55" s="30">
        <v>2</v>
      </c>
      <c r="D55" s="177"/>
      <c r="E55" s="169"/>
      <c r="F55" s="169"/>
      <c r="G55" s="169"/>
      <c r="H55" s="181"/>
      <c r="I55" s="183"/>
      <c r="J55" s="169"/>
    </row>
    <row r="56" spans="1:10" s="12" customFormat="1">
      <c r="A56" s="35" t="s">
        <v>56</v>
      </c>
      <c r="B56" s="35" t="s">
        <v>21</v>
      </c>
      <c r="C56" s="36">
        <v>1</v>
      </c>
      <c r="D56" s="174" t="s">
        <v>96</v>
      </c>
      <c r="E56" s="166">
        <v>95</v>
      </c>
      <c r="F56" s="166">
        <v>97</v>
      </c>
      <c r="G56" s="166">
        <f>(E56+F56)/2</f>
        <v>96</v>
      </c>
      <c r="H56" s="178">
        <f>G56/115</f>
        <v>0.83478260869565213</v>
      </c>
      <c r="I56" s="184"/>
      <c r="J56" s="166"/>
    </row>
    <row r="57" spans="1:10" s="12" customFormat="1">
      <c r="A57" s="31" t="s">
        <v>55</v>
      </c>
      <c r="B57" s="31" t="s">
        <v>4</v>
      </c>
      <c r="C57" s="32">
        <v>3</v>
      </c>
      <c r="D57" s="175"/>
      <c r="E57" s="167"/>
      <c r="F57" s="167"/>
      <c r="G57" s="167"/>
      <c r="H57" s="179"/>
      <c r="I57" s="185"/>
      <c r="J57" s="167"/>
    </row>
    <row r="58" spans="1:10" s="24" customFormat="1">
      <c r="A58" s="33" t="s">
        <v>69</v>
      </c>
      <c r="B58" s="33" t="s">
        <v>10</v>
      </c>
      <c r="C58" s="34">
        <v>2</v>
      </c>
      <c r="D58" s="172" t="s">
        <v>192</v>
      </c>
      <c r="E58" s="168">
        <v>82</v>
      </c>
      <c r="F58" s="168">
        <v>108</v>
      </c>
      <c r="G58" s="168">
        <f>(E58+F58)/2</f>
        <v>95</v>
      </c>
      <c r="H58" s="180">
        <f t="shared" ref="H58" si="8">G58/115</f>
        <v>0.82608695652173914</v>
      </c>
      <c r="I58" s="182"/>
      <c r="J58" s="168"/>
    </row>
    <row r="59" spans="1:10" s="24" customFormat="1">
      <c r="A59" s="29" t="s">
        <v>68</v>
      </c>
      <c r="B59" s="29" t="s">
        <v>4</v>
      </c>
      <c r="C59" s="30">
        <v>3</v>
      </c>
      <c r="D59" s="173"/>
      <c r="E59" s="169"/>
      <c r="F59" s="169"/>
      <c r="G59" s="169"/>
      <c r="H59" s="181"/>
      <c r="I59" s="183"/>
      <c r="J59" s="169"/>
    </row>
    <row r="60" spans="1:10" s="69" customFormat="1" ht="15.75">
      <c r="A60" s="69" t="s">
        <v>87</v>
      </c>
      <c r="C60" s="70"/>
      <c r="E60" s="73"/>
      <c r="F60" s="73"/>
      <c r="G60" s="74"/>
      <c r="H60" s="75"/>
      <c r="I60" s="80"/>
      <c r="J60" s="73"/>
    </row>
    <row r="61" spans="1:10" s="22" customFormat="1" ht="16.5" customHeight="1">
      <c r="C61" s="23"/>
      <c r="E61" s="39"/>
      <c r="F61" s="39"/>
      <c r="G61" s="39"/>
      <c r="H61" s="61"/>
      <c r="I61" s="81"/>
      <c r="J61" s="39"/>
    </row>
    <row r="62" spans="1:10" s="24" customFormat="1">
      <c r="A62" s="33" t="s">
        <v>70</v>
      </c>
      <c r="B62" s="33" t="s">
        <v>2</v>
      </c>
      <c r="C62" s="34">
        <v>2</v>
      </c>
      <c r="D62" s="172" t="s">
        <v>122</v>
      </c>
      <c r="E62" s="168">
        <v>109</v>
      </c>
      <c r="F62" s="168">
        <v>105</v>
      </c>
      <c r="G62" s="168">
        <f>(E62+F62)/2</f>
        <v>107</v>
      </c>
      <c r="H62" s="180">
        <f t="shared" ref="H62" si="9">G62/115</f>
        <v>0.93043478260869561</v>
      </c>
      <c r="I62" s="182">
        <v>1</v>
      </c>
      <c r="J62" s="168"/>
    </row>
    <row r="63" spans="1:10" s="24" customFormat="1">
      <c r="A63" s="29" t="s">
        <v>20</v>
      </c>
      <c r="B63" s="29" t="s">
        <v>19</v>
      </c>
      <c r="C63" s="30">
        <v>5</v>
      </c>
      <c r="D63" s="173"/>
      <c r="E63" s="169"/>
      <c r="F63" s="169"/>
      <c r="G63" s="169"/>
      <c r="H63" s="181"/>
      <c r="I63" s="183"/>
      <c r="J63" s="169"/>
    </row>
    <row r="64" spans="1:10" s="12" customFormat="1">
      <c r="A64" s="35" t="s">
        <v>43</v>
      </c>
      <c r="B64" s="35" t="s">
        <v>4</v>
      </c>
      <c r="C64" s="36">
        <v>3</v>
      </c>
      <c r="D64" s="174" t="s">
        <v>106</v>
      </c>
      <c r="E64" s="166">
        <v>106</v>
      </c>
      <c r="F64" s="166">
        <v>107</v>
      </c>
      <c r="G64" s="166">
        <f>(E64+F64)/2</f>
        <v>106.5</v>
      </c>
      <c r="H64" s="178">
        <f t="shared" ref="H64" si="10">G64/115</f>
        <v>0.92608695652173911</v>
      </c>
      <c r="I64" s="184">
        <v>2</v>
      </c>
      <c r="J64" s="166"/>
    </row>
    <row r="65" spans="1:10" s="12" customFormat="1">
      <c r="A65" s="31" t="s">
        <v>42</v>
      </c>
      <c r="B65" s="31" t="s">
        <v>33</v>
      </c>
      <c r="C65" s="32">
        <v>4</v>
      </c>
      <c r="D65" s="175"/>
      <c r="E65" s="167"/>
      <c r="F65" s="167"/>
      <c r="G65" s="167"/>
      <c r="H65" s="179"/>
      <c r="I65" s="185"/>
      <c r="J65" s="167"/>
    </row>
    <row r="66" spans="1:10" s="12" customFormat="1">
      <c r="A66" s="35" t="s">
        <v>32</v>
      </c>
      <c r="B66" s="35" t="s">
        <v>4</v>
      </c>
      <c r="C66" s="36">
        <v>3</v>
      </c>
      <c r="D66" s="174" t="s">
        <v>108</v>
      </c>
      <c r="E66" s="166">
        <v>103</v>
      </c>
      <c r="F66" s="166">
        <v>104</v>
      </c>
      <c r="G66" s="166">
        <f>(E66+F66)/2</f>
        <v>103.5</v>
      </c>
      <c r="H66" s="178">
        <f t="shared" ref="H66" si="11">G66/115</f>
        <v>0.9</v>
      </c>
      <c r="I66" s="184">
        <v>3</v>
      </c>
      <c r="J66" s="166"/>
    </row>
    <row r="67" spans="1:10" s="12" customFormat="1">
      <c r="A67" s="31" t="s">
        <v>31</v>
      </c>
      <c r="B67" s="31" t="s">
        <v>19</v>
      </c>
      <c r="C67" s="32">
        <v>5</v>
      </c>
      <c r="D67" s="175"/>
      <c r="E67" s="167"/>
      <c r="F67" s="167"/>
      <c r="G67" s="167"/>
      <c r="H67" s="179"/>
      <c r="I67" s="185"/>
      <c r="J67" s="167"/>
    </row>
    <row r="68" spans="1:10" s="12" customFormat="1">
      <c r="A68" s="35" t="s">
        <v>36</v>
      </c>
      <c r="B68" s="35" t="s">
        <v>33</v>
      </c>
      <c r="C68" s="36">
        <v>4</v>
      </c>
      <c r="D68" s="174" t="s">
        <v>38</v>
      </c>
      <c r="E68" s="166">
        <v>100</v>
      </c>
      <c r="F68" s="166">
        <v>96</v>
      </c>
      <c r="G68" s="166">
        <f>(E68+F68)/2</f>
        <v>98</v>
      </c>
      <c r="H68" s="178">
        <f t="shared" ref="H68" si="12">G68/115</f>
        <v>0.85217391304347823</v>
      </c>
      <c r="I68" s="184">
        <v>4</v>
      </c>
      <c r="J68" s="166"/>
    </row>
    <row r="69" spans="1:10" s="12" customFormat="1">
      <c r="A69" s="31" t="s">
        <v>37</v>
      </c>
      <c r="B69" s="31" t="s">
        <v>33</v>
      </c>
      <c r="C69" s="32">
        <v>4</v>
      </c>
      <c r="D69" s="175"/>
      <c r="E69" s="167"/>
      <c r="F69" s="167"/>
      <c r="G69" s="167"/>
      <c r="H69" s="179"/>
      <c r="I69" s="185"/>
      <c r="J69" s="167"/>
    </row>
    <row r="70" spans="1:10" s="24" customFormat="1">
      <c r="A70" s="33" t="s">
        <v>51</v>
      </c>
      <c r="B70" s="33" t="s">
        <v>33</v>
      </c>
      <c r="C70" s="34">
        <v>4</v>
      </c>
      <c r="D70" s="172" t="s">
        <v>53</v>
      </c>
      <c r="E70" s="168">
        <v>93</v>
      </c>
      <c r="F70" s="168">
        <v>101</v>
      </c>
      <c r="G70" s="168">
        <f t="shared" ref="G70" si="13">(E70+F70)/2</f>
        <v>97</v>
      </c>
      <c r="H70" s="180">
        <f t="shared" ref="H70" si="14">G70/115</f>
        <v>0.84347826086956523</v>
      </c>
      <c r="I70" s="182"/>
      <c r="J70" s="168"/>
    </row>
    <row r="71" spans="1:10" s="24" customFormat="1">
      <c r="A71" s="29" t="s">
        <v>52</v>
      </c>
      <c r="B71" s="29" t="s">
        <v>33</v>
      </c>
      <c r="C71" s="30">
        <v>4</v>
      </c>
      <c r="D71" s="173"/>
      <c r="E71" s="169"/>
      <c r="F71" s="169"/>
      <c r="G71" s="169"/>
      <c r="H71" s="181"/>
      <c r="I71" s="183"/>
      <c r="J71" s="169"/>
    </row>
    <row r="72" spans="1:10" s="24" customFormat="1">
      <c r="A72" s="33" t="s">
        <v>113</v>
      </c>
      <c r="B72" s="33" t="s">
        <v>33</v>
      </c>
      <c r="C72" s="34">
        <v>4</v>
      </c>
      <c r="D72" s="172" t="s">
        <v>109</v>
      </c>
      <c r="E72" s="168">
        <v>98</v>
      </c>
      <c r="F72" s="168">
        <v>95</v>
      </c>
      <c r="G72" s="168">
        <f t="shared" ref="G72" si="15">(E72+F72)/2</f>
        <v>96.5</v>
      </c>
      <c r="H72" s="180">
        <f t="shared" ref="H72" si="16">G72/115</f>
        <v>0.83913043478260874</v>
      </c>
      <c r="I72" s="182"/>
      <c r="J72" s="168"/>
    </row>
    <row r="73" spans="1:10" s="24" customFormat="1">
      <c r="A73" s="29" t="s">
        <v>114</v>
      </c>
      <c r="B73" s="29" t="s">
        <v>19</v>
      </c>
      <c r="C73" s="30">
        <v>5</v>
      </c>
      <c r="D73" s="173"/>
      <c r="E73" s="169"/>
      <c r="F73" s="169"/>
      <c r="G73" s="169"/>
      <c r="H73" s="181"/>
      <c r="I73" s="183"/>
      <c r="J73" s="169"/>
    </row>
    <row r="74" spans="1:10" s="24" customFormat="1">
      <c r="A74" s="33" t="s">
        <v>111</v>
      </c>
      <c r="B74" s="33" t="s">
        <v>19</v>
      </c>
      <c r="C74" s="34">
        <v>5</v>
      </c>
      <c r="D74" s="172" t="s">
        <v>112</v>
      </c>
      <c r="E74" s="168">
        <v>86</v>
      </c>
      <c r="F74" s="168">
        <v>102</v>
      </c>
      <c r="G74" s="168">
        <f>(E74+F74)/2</f>
        <v>94</v>
      </c>
      <c r="H74" s="180">
        <f t="shared" ref="H74" si="17">G74/115</f>
        <v>0.81739130434782614</v>
      </c>
      <c r="I74" s="182"/>
      <c r="J74" s="168"/>
    </row>
    <row r="75" spans="1:10" s="24" customFormat="1">
      <c r="A75" s="29" t="s">
        <v>73</v>
      </c>
      <c r="B75" s="29" t="s">
        <v>19</v>
      </c>
      <c r="C75" s="30">
        <v>5</v>
      </c>
      <c r="D75" s="173"/>
      <c r="E75" s="169"/>
      <c r="F75" s="169"/>
      <c r="G75" s="169"/>
      <c r="H75" s="181"/>
      <c r="I75" s="183"/>
      <c r="J75" s="169"/>
    </row>
    <row r="76" spans="1:10" s="24" customFormat="1">
      <c r="A76" s="33" t="s">
        <v>18</v>
      </c>
      <c r="B76" s="33" t="s">
        <v>10</v>
      </c>
      <c r="C76" s="34">
        <v>2</v>
      </c>
      <c r="D76" s="176" t="s">
        <v>107</v>
      </c>
      <c r="E76" s="168">
        <v>97</v>
      </c>
      <c r="F76" s="168">
        <v>82</v>
      </c>
      <c r="G76" s="168">
        <f>(E76+F76)/2</f>
        <v>89.5</v>
      </c>
      <c r="H76" s="180">
        <f t="shared" ref="H76" si="18">G76/115</f>
        <v>0.77826086956521734</v>
      </c>
      <c r="I76" s="182"/>
      <c r="J76" s="168"/>
    </row>
    <row r="77" spans="1:10" s="24" customFormat="1">
      <c r="A77" s="29" t="s">
        <v>17</v>
      </c>
      <c r="B77" s="29" t="s">
        <v>14</v>
      </c>
      <c r="C77" s="30">
        <v>4</v>
      </c>
      <c r="D77" s="177"/>
      <c r="E77" s="169"/>
      <c r="F77" s="169"/>
      <c r="G77" s="169"/>
      <c r="H77" s="181"/>
      <c r="I77" s="183"/>
      <c r="J77" s="169"/>
    </row>
    <row r="78" spans="1:10" s="12" customFormat="1">
      <c r="A78" s="35" t="s">
        <v>27</v>
      </c>
      <c r="B78" s="35" t="s">
        <v>19</v>
      </c>
      <c r="C78" s="36">
        <v>5</v>
      </c>
      <c r="D78" s="170" t="s">
        <v>110</v>
      </c>
      <c r="E78" s="166">
        <v>86</v>
      </c>
      <c r="F78" s="166">
        <v>73</v>
      </c>
      <c r="G78" s="166">
        <f t="shared" ref="G78" si="19">(E78+F78)/2</f>
        <v>79.5</v>
      </c>
      <c r="H78" s="178">
        <f t="shared" ref="H78" si="20">G78/115</f>
        <v>0.69130434782608696</v>
      </c>
      <c r="I78" s="184"/>
      <c r="J78" s="166"/>
    </row>
    <row r="79" spans="1:10" s="12" customFormat="1">
      <c r="A79" s="31" t="s">
        <v>28</v>
      </c>
      <c r="B79" s="31" t="s">
        <v>19</v>
      </c>
      <c r="C79" s="32">
        <v>5</v>
      </c>
      <c r="D79" s="171"/>
      <c r="E79" s="167"/>
      <c r="F79" s="167"/>
      <c r="G79" s="167"/>
      <c r="H79" s="179"/>
      <c r="I79" s="185"/>
      <c r="J79" s="167"/>
    </row>
    <row r="80" spans="1:10" s="69" customFormat="1" ht="15.75">
      <c r="A80" s="69" t="s">
        <v>196</v>
      </c>
      <c r="C80" s="70"/>
      <c r="E80" s="71"/>
      <c r="F80" s="71"/>
      <c r="G80" s="72"/>
      <c r="H80" s="71"/>
      <c r="I80" s="80"/>
      <c r="J80" s="71"/>
    </row>
    <row r="81" spans="3:10" s="26" customFormat="1">
      <c r="C81" s="27"/>
      <c r="E81" s="28"/>
      <c r="F81" s="28"/>
      <c r="G81" s="28"/>
      <c r="H81" s="28"/>
      <c r="I81" s="85"/>
      <c r="J81" s="28"/>
    </row>
    <row r="82" spans="3:10">
      <c r="C82" s="3"/>
    </row>
    <row r="83" spans="3:10">
      <c r="C83" s="3"/>
    </row>
    <row r="84" spans="3:10">
      <c r="C84" s="3"/>
    </row>
    <row r="85" spans="3:10">
      <c r="C85" s="3"/>
    </row>
    <row r="86" spans="3:10">
      <c r="C86" s="3"/>
    </row>
    <row r="87" spans="3:10">
      <c r="C87" s="3"/>
    </row>
    <row r="88" spans="3:10">
      <c r="C88" s="3"/>
    </row>
    <row r="89" spans="3:10">
      <c r="C89" s="3"/>
    </row>
    <row r="90" spans="3:10">
      <c r="C90" s="3"/>
    </row>
    <row r="91" spans="3:10">
      <c r="C91" s="3"/>
    </row>
    <row r="92" spans="3:10">
      <c r="C92" s="3"/>
    </row>
    <row r="93" spans="3:10">
      <c r="C93" s="3"/>
    </row>
    <row r="94" spans="3:10">
      <c r="C94" s="3"/>
    </row>
    <row r="95" spans="3:10">
      <c r="C95" s="3"/>
    </row>
    <row r="96" spans="3:10">
      <c r="C96" s="3"/>
    </row>
    <row r="97" spans="3:3">
      <c r="C97" s="3"/>
    </row>
    <row r="98" spans="3:3">
      <c r="C98" s="3"/>
    </row>
    <row r="99" spans="3:3">
      <c r="C99" s="3"/>
    </row>
    <row r="100" spans="3:3">
      <c r="C100" s="3"/>
    </row>
    <row r="101" spans="3:3">
      <c r="C101" s="3"/>
    </row>
    <row r="102" spans="3:3">
      <c r="C102" s="3"/>
    </row>
    <row r="103" spans="3:3">
      <c r="C103" s="3"/>
    </row>
    <row r="104" spans="3:3">
      <c r="C104" s="3"/>
    </row>
    <row r="105" spans="3:3">
      <c r="C105" s="3"/>
    </row>
    <row r="106" spans="3:3">
      <c r="C106" s="3"/>
    </row>
    <row r="107" spans="3:3">
      <c r="C107" s="3"/>
    </row>
    <row r="108" spans="3:3">
      <c r="C108" s="3"/>
    </row>
    <row r="109" spans="3:3">
      <c r="C109" s="3"/>
    </row>
    <row r="110" spans="3:3">
      <c r="C110" s="3"/>
    </row>
    <row r="111" spans="3:3">
      <c r="C111" s="3"/>
    </row>
    <row r="112" spans="3:3">
      <c r="C112" s="3"/>
    </row>
    <row r="113" spans="3:3">
      <c r="C113" s="3"/>
    </row>
    <row r="114" spans="3:3">
      <c r="C114" s="3"/>
    </row>
    <row r="115" spans="3:3">
      <c r="C115" s="3"/>
    </row>
    <row r="116" spans="3:3">
      <c r="C116" s="3"/>
    </row>
    <row r="117" spans="3:3">
      <c r="C117" s="3"/>
    </row>
    <row r="118" spans="3:3">
      <c r="C118" s="3"/>
    </row>
    <row r="119" spans="3:3">
      <c r="C119" s="3"/>
    </row>
    <row r="120" spans="3:3">
      <c r="C120" s="3"/>
    </row>
    <row r="121" spans="3:3">
      <c r="C121" s="3"/>
    </row>
    <row r="122" spans="3:3">
      <c r="C122" s="3"/>
    </row>
    <row r="123" spans="3:3">
      <c r="C123" s="3"/>
    </row>
    <row r="124" spans="3:3">
      <c r="C124" s="3"/>
    </row>
  </sheetData>
  <sortState ref="A36:J44">
    <sortCondition descending="1" ref="H36:H44"/>
  </sortState>
  <mergeCells count="98">
    <mergeCell ref="J78:J79"/>
    <mergeCell ref="J70:J71"/>
    <mergeCell ref="J68:J69"/>
    <mergeCell ref="J74:J75"/>
    <mergeCell ref="J62:J63"/>
    <mergeCell ref="J64:J65"/>
    <mergeCell ref="J76:J77"/>
    <mergeCell ref="J66:J67"/>
    <mergeCell ref="J72:J73"/>
    <mergeCell ref="J54:J55"/>
    <mergeCell ref="J56:J57"/>
    <mergeCell ref="J58:J59"/>
    <mergeCell ref="J52:J53"/>
    <mergeCell ref="J50:J51"/>
    <mergeCell ref="I52:I53"/>
    <mergeCell ref="I50:I51"/>
    <mergeCell ref="I62:I63"/>
    <mergeCell ref="I64:I65"/>
    <mergeCell ref="I76:I77"/>
    <mergeCell ref="I66:I67"/>
    <mergeCell ref="I72:I73"/>
    <mergeCell ref="I70:I71"/>
    <mergeCell ref="I68:I69"/>
    <mergeCell ref="I74:I75"/>
    <mergeCell ref="H78:H79"/>
    <mergeCell ref="H70:H71"/>
    <mergeCell ref="H68:H69"/>
    <mergeCell ref="H74:H75"/>
    <mergeCell ref="I54:I55"/>
    <mergeCell ref="I56:I57"/>
    <mergeCell ref="I58:I59"/>
    <mergeCell ref="I78:I79"/>
    <mergeCell ref="H62:H63"/>
    <mergeCell ref="H64:H65"/>
    <mergeCell ref="H76:H77"/>
    <mergeCell ref="H66:H67"/>
    <mergeCell ref="H72:H73"/>
    <mergeCell ref="H54:H55"/>
    <mergeCell ref="H56:H57"/>
    <mergeCell ref="H58:H59"/>
    <mergeCell ref="H52:H53"/>
    <mergeCell ref="H50:H51"/>
    <mergeCell ref="D76:D77"/>
    <mergeCell ref="D58:D59"/>
    <mergeCell ref="D66:D67"/>
    <mergeCell ref="D72:D73"/>
    <mergeCell ref="D52:D53"/>
    <mergeCell ref="D50:D51"/>
    <mergeCell ref="E50:E51"/>
    <mergeCell ref="F50:F51"/>
    <mergeCell ref="G54:G55"/>
    <mergeCell ref="G56:G57"/>
    <mergeCell ref="G58:G59"/>
    <mergeCell ref="G52:G53"/>
    <mergeCell ref="G50:G51"/>
    <mergeCell ref="E54:E55"/>
    <mergeCell ref="D54:D55"/>
    <mergeCell ref="D56:D57"/>
    <mergeCell ref="D64:D65"/>
    <mergeCell ref="D62:D63"/>
    <mergeCell ref="D74:D75"/>
    <mergeCell ref="E58:E59"/>
    <mergeCell ref="F58:F59"/>
    <mergeCell ref="D78:D79"/>
    <mergeCell ref="D70:D71"/>
    <mergeCell ref="D68:D69"/>
    <mergeCell ref="E78:E79"/>
    <mergeCell ref="F78:F79"/>
    <mergeCell ref="G64:G65"/>
    <mergeCell ref="E76:E77"/>
    <mergeCell ref="F76:F77"/>
    <mergeCell ref="G76:G77"/>
    <mergeCell ref="E52:E53"/>
    <mergeCell ref="F52:F53"/>
    <mergeCell ref="E62:E63"/>
    <mergeCell ref="F62:F63"/>
    <mergeCell ref="G62:G63"/>
    <mergeCell ref="F68:F69"/>
    <mergeCell ref="G68:G69"/>
    <mergeCell ref="E64:E65"/>
    <mergeCell ref="F64:F65"/>
    <mergeCell ref="F54:F55"/>
    <mergeCell ref="E56:E57"/>
    <mergeCell ref="F56:F57"/>
    <mergeCell ref="G78:G79"/>
    <mergeCell ref="E66:E67"/>
    <mergeCell ref="F66:F67"/>
    <mergeCell ref="G66:G67"/>
    <mergeCell ref="E72:E73"/>
    <mergeCell ref="F72:F73"/>
    <mergeCell ref="G72:G73"/>
    <mergeCell ref="E74:E75"/>
    <mergeCell ref="F74:F75"/>
    <mergeCell ref="G74:G75"/>
    <mergeCell ref="E70:E71"/>
    <mergeCell ref="F70:F71"/>
    <mergeCell ref="G70:G71"/>
    <mergeCell ref="E68:E69"/>
  </mergeCells>
  <pageMargins left="0.7" right="0.7" top="0.75" bottom="0.75" header="0.3" footer="0.3"/>
  <pageSetup orientation="landscape" r:id="rId1"/>
  <rowBreaks count="1" manualBreakCount="1">
    <brk id="48"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1:H47"/>
  <sheetViews>
    <sheetView showGridLines="0" topLeftCell="B1" zoomScale="75" zoomScaleNormal="75" workbookViewId="0">
      <selection activeCell="B1" sqref="A1:XFD1048576"/>
    </sheetView>
  </sheetViews>
  <sheetFormatPr defaultRowHeight="15.75"/>
  <cols>
    <col min="1" max="1" width="3.85546875" style="1" hidden="1" customWidth="1"/>
    <col min="2" max="2" width="95.28515625" style="42" customWidth="1"/>
    <col min="3" max="7" width="6.7109375" style="14" customWidth="1"/>
    <col min="8" max="8" width="12.28515625" customWidth="1"/>
    <col min="9" max="9" width="26.7109375" customWidth="1"/>
  </cols>
  <sheetData>
    <row r="1" spans="1:8" s="44" customFormat="1" ht="22.5" customHeight="1">
      <c r="A1" s="43"/>
      <c r="B1" s="53" t="s">
        <v>153</v>
      </c>
      <c r="C1" s="43"/>
      <c r="D1" s="43"/>
      <c r="E1" s="43"/>
      <c r="F1" s="43"/>
      <c r="G1" s="43"/>
      <c r="H1" s="45" t="s">
        <v>123</v>
      </c>
    </row>
    <row r="2" spans="1:8" s="13" customFormat="1" ht="95.25" customHeight="1">
      <c r="A2" s="14"/>
      <c r="B2" s="51"/>
      <c r="C2" s="14"/>
      <c r="D2" s="14"/>
      <c r="E2" s="14"/>
      <c r="F2" s="14"/>
      <c r="G2" s="14"/>
    </row>
    <row r="3" spans="1:8" s="13" customFormat="1" ht="96.75" customHeight="1">
      <c r="A3" s="14"/>
      <c r="B3" s="54" t="s">
        <v>163</v>
      </c>
      <c r="C3" s="47" t="s">
        <v>165</v>
      </c>
      <c r="D3" s="14"/>
      <c r="E3" s="47" t="s">
        <v>166</v>
      </c>
      <c r="F3" s="14"/>
      <c r="G3" s="47" t="s">
        <v>161</v>
      </c>
      <c r="H3" s="14"/>
    </row>
    <row r="4" spans="1:8" s="48" customFormat="1" ht="32.25" customHeight="1">
      <c r="B4" s="55" t="s">
        <v>125</v>
      </c>
      <c r="C4" s="14"/>
      <c r="D4" s="14"/>
      <c r="E4" s="14"/>
      <c r="F4" s="14"/>
      <c r="G4" s="14"/>
    </row>
    <row r="5" spans="1:8" s="13" customFormat="1" ht="22.5" customHeight="1">
      <c r="A5" s="14">
        <v>1</v>
      </c>
      <c r="B5" s="51" t="s">
        <v>124</v>
      </c>
      <c r="C5" s="14">
        <v>1</v>
      </c>
      <c r="D5" s="14">
        <v>2</v>
      </c>
      <c r="E5" s="14">
        <v>3</v>
      </c>
      <c r="F5" s="14">
        <v>4</v>
      </c>
      <c r="G5" s="14">
        <v>5</v>
      </c>
    </row>
    <row r="6" spans="1:8" s="13" customFormat="1" ht="22.5" customHeight="1">
      <c r="A6" s="14">
        <v>2</v>
      </c>
      <c r="B6" s="51" t="s">
        <v>135</v>
      </c>
      <c r="C6" s="14">
        <v>1</v>
      </c>
      <c r="D6" s="14">
        <v>2</v>
      </c>
      <c r="E6" s="14">
        <v>3</v>
      </c>
      <c r="F6" s="14">
        <v>4</v>
      </c>
      <c r="G6" s="14">
        <v>5</v>
      </c>
    </row>
    <row r="7" spans="1:8" s="13" customFormat="1" ht="22.5" customHeight="1">
      <c r="A7" s="14"/>
      <c r="B7" s="51"/>
      <c r="C7" s="187" t="s">
        <v>138</v>
      </c>
      <c r="D7" s="187"/>
      <c r="E7" s="187"/>
      <c r="F7" s="187"/>
      <c r="G7" s="187"/>
      <c r="H7" s="50"/>
    </row>
    <row r="8" spans="1:8" s="48" customFormat="1" ht="32.25" customHeight="1">
      <c r="B8" s="55" t="s">
        <v>126</v>
      </c>
      <c r="C8" s="14"/>
      <c r="D8" s="14"/>
      <c r="E8" s="14"/>
      <c r="F8" s="14"/>
      <c r="G8" s="14"/>
    </row>
    <row r="9" spans="1:8" s="13" customFormat="1" ht="22.5" customHeight="1">
      <c r="A9" s="14">
        <v>1</v>
      </c>
      <c r="B9" s="51" t="s">
        <v>140</v>
      </c>
      <c r="C9" s="14">
        <v>1</v>
      </c>
      <c r="D9" s="14">
        <v>2</v>
      </c>
      <c r="E9" s="14">
        <v>3</v>
      </c>
      <c r="F9" s="14">
        <v>4</v>
      </c>
      <c r="G9" s="14">
        <v>5</v>
      </c>
    </row>
    <row r="10" spans="1:8" s="13" customFormat="1" ht="22.5" customHeight="1">
      <c r="A10" s="14">
        <v>2</v>
      </c>
      <c r="B10" s="51" t="s">
        <v>198</v>
      </c>
      <c r="C10" s="14">
        <v>1</v>
      </c>
      <c r="D10" s="14">
        <v>2</v>
      </c>
      <c r="E10" s="14">
        <v>3</v>
      </c>
      <c r="F10" s="14">
        <v>4</v>
      </c>
      <c r="G10" s="14">
        <v>5</v>
      </c>
    </row>
    <row r="11" spans="1:8" s="13" customFormat="1" ht="22.5" customHeight="1">
      <c r="A11" s="14"/>
      <c r="B11" s="51"/>
      <c r="C11" s="187" t="s">
        <v>139</v>
      </c>
      <c r="D11" s="187"/>
      <c r="E11" s="187"/>
      <c r="F11" s="187"/>
      <c r="G11" s="187"/>
      <c r="H11" s="50"/>
    </row>
    <row r="12" spans="1:8" s="48" customFormat="1" ht="32.25" customHeight="1">
      <c r="B12" s="55" t="s">
        <v>127</v>
      </c>
      <c r="C12" s="14"/>
      <c r="D12" s="14"/>
      <c r="E12" s="14"/>
      <c r="F12" s="14"/>
      <c r="G12" s="14"/>
    </row>
    <row r="13" spans="1:8" s="13" customFormat="1" ht="22.5" customHeight="1">
      <c r="A13" s="14">
        <v>1</v>
      </c>
      <c r="B13" s="51" t="s">
        <v>130</v>
      </c>
      <c r="C13" s="14">
        <v>1</v>
      </c>
      <c r="D13" s="14">
        <v>2</v>
      </c>
      <c r="E13" s="14">
        <v>3</v>
      </c>
      <c r="F13" s="14">
        <v>4</v>
      </c>
      <c r="G13" s="14">
        <v>5</v>
      </c>
    </row>
    <row r="14" spans="1:8" s="13" customFormat="1" ht="22.5" customHeight="1">
      <c r="A14" s="14">
        <v>2</v>
      </c>
      <c r="B14" s="51" t="s">
        <v>131</v>
      </c>
      <c r="C14" s="14">
        <v>1</v>
      </c>
      <c r="D14" s="14">
        <v>2</v>
      </c>
      <c r="E14" s="14">
        <v>3</v>
      </c>
      <c r="F14" s="14">
        <v>4</v>
      </c>
      <c r="G14" s="14">
        <v>5</v>
      </c>
    </row>
    <row r="15" spans="1:8" s="13" customFormat="1" ht="22.5" customHeight="1">
      <c r="A15" s="14"/>
      <c r="B15" s="51"/>
      <c r="C15" s="187" t="s">
        <v>159</v>
      </c>
      <c r="D15" s="187"/>
      <c r="E15" s="187"/>
      <c r="F15" s="187"/>
      <c r="G15" s="187"/>
      <c r="H15" s="50"/>
    </row>
    <row r="16" spans="1:8" s="48" customFormat="1" ht="32.25" customHeight="1">
      <c r="B16" s="55" t="s">
        <v>128</v>
      </c>
      <c r="C16" s="14"/>
      <c r="D16" s="14"/>
      <c r="E16" s="14"/>
      <c r="F16" s="14"/>
      <c r="G16" s="14"/>
    </row>
    <row r="17" spans="1:8" s="13" customFormat="1" ht="22.5" customHeight="1">
      <c r="A17" s="14">
        <v>1</v>
      </c>
      <c r="B17" s="51" t="s">
        <v>134</v>
      </c>
      <c r="C17" s="14">
        <v>1</v>
      </c>
      <c r="D17" s="14">
        <v>2</v>
      </c>
      <c r="E17" s="14">
        <v>3</v>
      </c>
      <c r="F17" s="14">
        <v>4</v>
      </c>
      <c r="G17" s="14">
        <v>5</v>
      </c>
    </row>
    <row r="18" spans="1:8" s="13" customFormat="1" ht="22.5" customHeight="1">
      <c r="A18" s="14">
        <v>2</v>
      </c>
      <c r="B18" s="51" t="s">
        <v>156</v>
      </c>
      <c r="C18" s="14">
        <v>1</v>
      </c>
      <c r="D18" s="14">
        <v>2</v>
      </c>
      <c r="E18" s="14">
        <v>3</v>
      </c>
      <c r="F18" s="14">
        <v>4</v>
      </c>
      <c r="G18" s="14">
        <v>5</v>
      </c>
    </row>
    <row r="19" spans="1:8" s="13" customFormat="1" ht="22.5" customHeight="1">
      <c r="A19" s="14">
        <v>3</v>
      </c>
      <c r="B19" s="51" t="s">
        <v>160</v>
      </c>
      <c r="C19" s="14">
        <v>1</v>
      </c>
      <c r="D19" s="14">
        <v>2</v>
      </c>
      <c r="E19" s="14">
        <v>3</v>
      </c>
      <c r="F19" s="14">
        <v>4</v>
      </c>
      <c r="G19" s="14">
        <v>5</v>
      </c>
    </row>
    <row r="20" spans="1:8" s="13" customFormat="1" ht="22.5" customHeight="1">
      <c r="A20" s="14">
        <v>4</v>
      </c>
      <c r="B20" s="51" t="s">
        <v>199</v>
      </c>
      <c r="C20" s="14">
        <v>1</v>
      </c>
      <c r="D20" s="14">
        <v>2</v>
      </c>
      <c r="E20" s="14">
        <v>3</v>
      </c>
      <c r="F20" s="14">
        <v>4</v>
      </c>
      <c r="G20" s="14">
        <v>5</v>
      </c>
    </row>
    <row r="21" spans="1:8" s="13" customFormat="1" ht="22.5" customHeight="1">
      <c r="A21" s="14"/>
      <c r="B21" s="51"/>
      <c r="C21" s="187" t="s">
        <v>152</v>
      </c>
      <c r="D21" s="187"/>
      <c r="E21" s="187"/>
      <c r="F21" s="187"/>
      <c r="G21" s="187"/>
      <c r="H21" s="50"/>
    </row>
    <row r="22" spans="1:8" s="48" customFormat="1" ht="32.25" customHeight="1">
      <c r="B22" s="55" t="s">
        <v>146</v>
      </c>
      <c r="C22" s="14"/>
      <c r="D22" s="14"/>
      <c r="E22" s="14"/>
      <c r="F22" s="14"/>
      <c r="G22" s="14"/>
    </row>
    <row r="23" spans="1:8" s="13" customFormat="1" ht="22.5" customHeight="1">
      <c r="A23" s="14">
        <v>1</v>
      </c>
      <c r="B23" s="51" t="s">
        <v>162</v>
      </c>
      <c r="C23" s="14">
        <v>1</v>
      </c>
      <c r="D23" s="14">
        <v>2</v>
      </c>
      <c r="E23" s="14">
        <v>3</v>
      </c>
      <c r="F23" s="14">
        <v>4</v>
      </c>
      <c r="G23" s="14">
        <v>5</v>
      </c>
    </row>
    <row r="24" spans="1:8" s="13" customFormat="1" ht="22.5" customHeight="1">
      <c r="A24" s="14">
        <v>2</v>
      </c>
      <c r="B24" s="51" t="s">
        <v>145</v>
      </c>
      <c r="C24" s="14">
        <v>1</v>
      </c>
      <c r="D24" s="14">
        <v>2</v>
      </c>
      <c r="E24" s="14">
        <v>3</v>
      </c>
      <c r="F24" s="14">
        <v>4</v>
      </c>
      <c r="G24" s="14">
        <v>5</v>
      </c>
    </row>
    <row r="25" spans="1:8" s="13" customFormat="1" ht="22.5" customHeight="1">
      <c r="A25" s="14"/>
      <c r="B25" s="51"/>
      <c r="C25" s="187" t="s">
        <v>147</v>
      </c>
      <c r="D25" s="187"/>
      <c r="E25" s="187"/>
      <c r="F25" s="187"/>
      <c r="G25" s="187"/>
      <c r="H25" s="50"/>
    </row>
    <row r="26" spans="1:8" s="48" customFormat="1" ht="32.25" customHeight="1">
      <c r="B26" s="55" t="s">
        <v>129</v>
      </c>
      <c r="C26" s="14"/>
      <c r="D26" s="14"/>
      <c r="E26" s="14"/>
      <c r="F26" s="14"/>
      <c r="G26" s="14"/>
    </row>
    <row r="27" spans="1:8" s="13" customFormat="1" ht="22.5" customHeight="1">
      <c r="A27" s="14">
        <v>1</v>
      </c>
      <c r="B27" s="51" t="s">
        <v>133</v>
      </c>
      <c r="C27" s="14">
        <v>1</v>
      </c>
      <c r="D27" s="14">
        <v>2</v>
      </c>
      <c r="E27" s="14">
        <v>3</v>
      </c>
      <c r="F27" s="14">
        <v>4</v>
      </c>
      <c r="G27" s="14">
        <v>5</v>
      </c>
    </row>
    <row r="28" spans="1:8" s="13" customFormat="1" ht="22.5" customHeight="1">
      <c r="A28" s="14">
        <v>3</v>
      </c>
      <c r="B28" s="51" t="s">
        <v>137</v>
      </c>
      <c r="C28" s="14">
        <v>1</v>
      </c>
      <c r="D28" s="14">
        <v>2</v>
      </c>
      <c r="E28" s="14">
        <v>3</v>
      </c>
      <c r="F28" s="14">
        <v>4</v>
      </c>
      <c r="G28" s="14">
        <v>5</v>
      </c>
    </row>
    <row r="29" spans="1:8" s="13" customFormat="1" ht="22.5" customHeight="1">
      <c r="A29" s="14">
        <v>4</v>
      </c>
      <c r="B29" s="51" t="s">
        <v>200</v>
      </c>
      <c r="C29" s="14">
        <v>1</v>
      </c>
      <c r="D29" s="14">
        <v>2</v>
      </c>
      <c r="E29" s="14">
        <v>3</v>
      </c>
      <c r="F29" s="14">
        <v>4</v>
      </c>
      <c r="G29" s="14">
        <v>5</v>
      </c>
    </row>
    <row r="30" spans="1:8" s="13" customFormat="1" ht="22.5" customHeight="1">
      <c r="A30" s="14"/>
      <c r="B30" s="51"/>
      <c r="C30" s="187" t="s">
        <v>201</v>
      </c>
      <c r="D30" s="187"/>
      <c r="E30" s="187"/>
      <c r="F30" s="187"/>
      <c r="G30" s="187"/>
      <c r="H30" s="50"/>
    </row>
    <row r="31" spans="1:8" s="48" customFormat="1" ht="32.25" customHeight="1">
      <c r="B31" s="55" t="s">
        <v>148</v>
      </c>
      <c r="C31" s="14"/>
      <c r="D31" s="14"/>
      <c r="E31" s="14"/>
      <c r="F31" s="14"/>
      <c r="G31" s="14"/>
    </row>
    <row r="32" spans="1:8" s="13" customFormat="1" ht="22.5" customHeight="1">
      <c r="A32" s="14">
        <v>1</v>
      </c>
      <c r="B32" s="51" t="s">
        <v>149</v>
      </c>
      <c r="C32" s="14">
        <v>1</v>
      </c>
      <c r="D32" s="14">
        <v>2</v>
      </c>
      <c r="E32" s="14">
        <v>3</v>
      </c>
      <c r="F32" s="14">
        <v>4</v>
      </c>
      <c r="G32" s="14">
        <v>5</v>
      </c>
    </row>
    <row r="33" spans="1:8" s="13" customFormat="1" ht="22.5" customHeight="1">
      <c r="A33" s="14">
        <v>2</v>
      </c>
      <c r="B33" s="51" t="s">
        <v>150</v>
      </c>
      <c r="C33" s="14">
        <v>1</v>
      </c>
      <c r="D33" s="14">
        <v>2</v>
      </c>
      <c r="E33" s="14">
        <v>3</v>
      </c>
      <c r="F33" s="14">
        <v>4</v>
      </c>
      <c r="G33" s="14">
        <v>5</v>
      </c>
    </row>
    <row r="34" spans="1:8" s="13" customFormat="1" ht="22.5" customHeight="1">
      <c r="A34" s="14"/>
      <c r="B34" s="187" t="s">
        <v>151</v>
      </c>
      <c r="C34" s="187"/>
      <c r="D34" s="187"/>
      <c r="E34" s="187"/>
      <c r="F34" s="187"/>
      <c r="G34" s="187"/>
      <c r="H34" s="50"/>
    </row>
    <row r="35" spans="1:8" s="48" customFormat="1" ht="32.25" customHeight="1">
      <c r="B35" s="55" t="s">
        <v>154</v>
      </c>
    </row>
    <row r="36" spans="1:8" s="13" customFormat="1" ht="22.5" customHeight="1">
      <c r="A36" s="14"/>
      <c r="B36" s="51" t="s">
        <v>155</v>
      </c>
      <c r="C36" s="186" t="s">
        <v>202</v>
      </c>
      <c r="D36" s="186"/>
      <c r="E36" s="186"/>
      <c r="F36" s="186"/>
      <c r="G36" s="186"/>
    </row>
    <row r="37" spans="1:8" s="13" customFormat="1" ht="15" customHeight="1">
      <c r="A37" s="14"/>
      <c r="B37" s="51"/>
      <c r="C37" s="186"/>
      <c r="D37" s="186"/>
      <c r="E37" s="186"/>
      <c r="F37" s="186"/>
      <c r="G37" s="186"/>
    </row>
    <row r="38" spans="1:8" s="13" customFormat="1" ht="22.5" customHeight="1">
      <c r="A38" s="14"/>
      <c r="B38" s="56" t="s">
        <v>158</v>
      </c>
      <c r="C38" s="186"/>
      <c r="D38" s="186"/>
      <c r="E38" s="186"/>
      <c r="F38" s="186"/>
      <c r="G38" s="186"/>
      <c r="H38" s="51"/>
    </row>
    <row r="39" spans="1:8" s="13" customFormat="1" ht="15" customHeight="1">
      <c r="A39" s="14"/>
      <c r="B39" s="56"/>
      <c r="C39" s="186"/>
      <c r="D39" s="186"/>
      <c r="E39" s="186"/>
      <c r="F39" s="186"/>
      <c r="G39" s="186"/>
      <c r="H39" s="51"/>
    </row>
    <row r="40" spans="1:8" s="13" customFormat="1" ht="22.5" customHeight="1">
      <c r="A40" s="14"/>
      <c r="B40" s="56" t="s">
        <v>157</v>
      </c>
      <c r="C40" s="186"/>
      <c r="D40" s="186"/>
      <c r="E40" s="186"/>
      <c r="F40" s="186"/>
      <c r="G40" s="186"/>
      <c r="H40" s="48"/>
    </row>
    <row r="41" spans="1:8" s="13" customFormat="1" ht="10.5" customHeight="1">
      <c r="A41" s="14"/>
      <c r="B41" s="56"/>
      <c r="C41" s="59"/>
      <c r="D41" s="59"/>
      <c r="E41" s="59"/>
      <c r="F41" s="59"/>
      <c r="G41" s="59"/>
      <c r="H41" s="48"/>
    </row>
    <row r="42" spans="1:8" s="13" customFormat="1" ht="22.5" customHeight="1">
      <c r="A42" s="14"/>
      <c r="B42" s="56" t="s">
        <v>184</v>
      </c>
      <c r="C42" s="14"/>
      <c r="D42" s="14"/>
      <c r="E42" s="14"/>
      <c r="F42" s="14"/>
      <c r="G42" s="14"/>
    </row>
    <row r="43" spans="1:8" s="13" customFormat="1" ht="22.5" customHeight="1">
      <c r="A43" s="14"/>
      <c r="B43" s="57"/>
      <c r="C43" s="14"/>
      <c r="D43" s="14"/>
      <c r="E43" s="14"/>
      <c r="F43" s="14"/>
      <c r="G43" s="14"/>
    </row>
    <row r="44" spans="1:8" s="13" customFormat="1" ht="22.5" customHeight="1">
      <c r="A44" s="14"/>
      <c r="B44" s="51"/>
      <c r="C44" s="14"/>
      <c r="D44" s="14"/>
      <c r="E44" s="14"/>
      <c r="F44" s="14"/>
      <c r="G44" s="14"/>
    </row>
    <row r="45" spans="1:8" s="13" customFormat="1">
      <c r="A45" s="14"/>
      <c r="B45" s="51"/>
      <c r="C45" s="14"/>
      <c r="D45" s="14"/>
      <c r="E45" s="14"/>
      <c r="F45" s="14"/>
      <c r="G45" s="14"/>
    </row>
    <row r="46" spans="1:8" s="13" customFormat="1">
      <c r="A46" s="14"/>
      <c r="B46" s="51"/>
      <c r="C46" s="14"/>
      <c r="D46" s="14"/>
      <c r="E46" s="14"/>
      <c r="F46" s="14"/>
      <c r="G46" s="14"/>
    </row>
    <row r="47" spans="1:8" s="13" customFormat="1">
      <c r="A47" s="14"/>
      <c r="B47" s="51"/>
      <c r="C47" s="14"/>
      <c r="D47" s="14"/>
      <c r="E47" s="14"/>
      <c r="F47" s="14"/>
      <c r="G47" s="14"/>
      <c r="H47"/>
    </row>
  </sheetData>
  <mergeCells count="8">
    <mergeCell ref="C36:G40"/>
    <mergeCell ref="B34:G34"/>
    <mergeCell ref="C7:G7"/>
    <mergeCell ref="C11:G11"/>
    <mergeCell ref="C15:G15"/>
    <mergeCell ref="C21:G21"/>
    <mergeCell ref="C25:G25"/>
    <mergeCell ref="C30:G30"/>
  </mergeCells>
  <pageMargins left="0.2" right="0.2" top="0.25" bottom="0.25" header="0" footer="0"/>
  <pageSetup scale="68" orientation="portrait" r:id="rId1"/>
  <drawing r:id="rId2"/>
</worksheet>
</file>

<file path=xl/worksheets/sheet3.xml><?xml version="1.0" encoding="utf-8"?>
<worksheet xmlns="http://schemas.openxmlformats.org/spreadsheetml/2006/main" xmlns:r="http://schemas.openxmlformats.org/officeDocument/2006/relationships">
  <sheetPr>
    <pageSetUpPr fitToPage="1"/>
  </sheetPr>
  <dimension ref="A1:N37"/>
  <sheetViews>
    <sheetView topLeftCell="B2" zoomScale="75" zoomScaleNormal="75" workbookViewId="0">
      <selection activeCell="D26" sqref="D26"/>
    </sheetView>
  </sheetViews>
  <sheetFormatPr defaultRowHeight="15.75"/>
  <cols>
    <col min="1" max="1" width="3.85546875" style="87" hidden="1" customWidth="1"/>
    <col min="2" max="2" width="3.85546875" style="87" customWidth="1"/>
    <col min="3" max="3" width="95.28515625" style="42" customWidth="1"/>
    <col min="4" max="13" width="8" style="14" customWidth="1"/>
    <col min="14" max="14" width="12.28515625" customWidth="1"/>
    <col min="15" max="15" width="26.7109375" customWidth="1"/>
  </cols>
  <sheetData>
    <row r="1" spans="1:14" s="44" customFormat="1" ht="22.5" customHeight="1">
      <c r="A1" s="43"/>
      <c r="B1" s="43"/>
      <c r="C1" s="53" t="s">
        <v>153</v>
      </c>
      <c r="D1" s="43"/>
      <c r="E1" s="43"/>
      <c r="F1" s="43"/>
      <c r="G1" s="43"/>
      <c r="H1" s="43"/>
      <c r="I1" s="43"/>
      <c r="J1" s="188"/>
      <c r="K1" s="188"/>
      <c r="L1" s="188"/>
      <c r="M1" s="188"/>
      <c r="N1" s="45"/>
    </row>
    <row r="2" spans="1:14" s="13" customFormat="1" ht="95.25" customHeight="1">
      <c r="A2" s="14"/>
      <c r="B2" s="14"/>
      <c r="C2" s="51"/>
      <c r="D2" s="14"/>
      <c r="E2" s="14"/>
      <c r="F2" s="14"/>
      <c r="G2" s="14"/>
      <c r="H2" s="14"/>
      <c r="I2" s="14"/>
      <c r="J2" s="14"/>
      <c r="K2" s="14"/>
      <c r="L2" s="14"/>
      <c r="M2" s="14"/>
    </row>
    <row r="3" spans="1:14" s="13" customFormat="1" ht="45" customHeight="1">
      <c r="A3" s="14"/>
      <c r="B3" s="14"/>
      <c r="C3" s="54" t="s">
        <v>260</v>
      </c>
      <c r="D3" s="47" t="s">
        <v>165</v>
      </c>
      <c r="E3" s="47"/>
      <c r="F3" s="47"/>
      <c r="G3" s="47"/>
      <c r="H3" s="47" t="s">
        <v>166</v>
      </c>
      <c r="I3" s="14"/>
      <c r="K3" s="14"/>
      <c r="L3" s="14"/>
      <c r="M3" s="47" t="s">
        <v>214</v>
      </c>
      <c r="N3" s="14"/>
    </row>
    <row r="4" spans="1:14" s="13" customFormat="1" ht="20.25" customHeight="1">
      <c r="A4" s="14"/>
      <c r="B4" s="14"/>
      <c r="C4" s="54"/>
      <c r="D4" s="47"/>
      <c r="E4" s="47"/>
      <c r="F4" s="47"/>
      <c r="G4" s="47"/>
      <c r="H4" s="47"/>
      <c r="I4" s="14"/>
      <c r="J4" s="47"/>
      <c r="K4" s="14"/>
      <c r="L4" s="14"/>
      <c r="M4" s="47"/>
      <c r="N4" s="14"/>
    </row>
    <row r="5" spans="1:14" s="48" customFormat="1" ht="20.25" customHeight="1">
      <c r="C5" s="145" t="s">
        <v>213</v>
      </c>
      <c r="D5" s="146">
        <v>1</v>
      </c>
      <c r="E5" s="146">
        <v>2</v>
      </c>
      <c r="F5" s="146">
        <v>3</v>
      </c>
      <c r="G5" s="146">
        <v>4</v>
      </c>
      <c r="H5" s="146">
        <v>5</v>
      </c>
      <c r="I5" s="146">
        <v>6</v>
      </c>
      <c r="J5" s="146">
        <v>7</v>
      </c>
      <c r="K5" s="146">
        <v>8</v>
      </c>
      <c r="L5" s="146">
        <v>9</v>
      </c>
      <c r="M5" s="147">
        <v>10</v>
      </c>
    </row>
    <row r="6" spans="1:14" s="13" customFormat="1" ht="20.25" customHeight="1">
      <c r="A6" s="14">
        <v>1</v>
      </c>
      <c r="B6" s="14"/>
      <c r="C6" s="148" t="s">
        <v>217</v>
      </c>
      <c r="D6" s="51"/>
      <c r="E6" s="51"/>
      <c r="F6" s="51"/>
      <c r="G6" s="51"/>
      <c r="H6" s="51"/>
      <c r="I6" s="51"/>
      <c r="J6" s="51"/>
      <c r="K6" s="51"/>
      <c r="L6" s="51"/>
      <c r="M6" s="149"/>
    </row>
    <row r="7" spans="1:14" s="13" customFormat="1" ht="20.25" customHeight="1">
      <c r="A7" s="14">
        <v>2</v>
      </c>
      <c r="B7" s="14"/>
      <c r="C7" s="150" t="s">
        <v>220</v>
      </c>
      <c r="D7" s="151"/>
      <c r="E7" s="151"/>
      <c r="F7" s="151"/>
      <c r="G7" s="151"/>
      <c r="H7" s="151"/>
      <c r="I7" s="151"/>
      <c r="J7" s="151"/>
      <c r="K7" s="151"/>
      <c r="L7" s="151"/>
      <c r="M7" s="152"/>
    </row>
    <row r="8" spans="1:14" s="13" customFormat="1" ht="20.25" customHeight="1">
      <c r="A8" s="14"/>
      <c r="B8" s="14"/>
      <c r="C8" s="51"/>
      <c r="D8" s="14"/>
      <c r="E8" s="14"/>
      <c r="F8" s="14"/>
      <c r="G8" s="14"/>
      <c r="H8" s="14"/>
      <c r="I8" s="14"/>
      <c r="J8" s="14"/>
      <c r="K8" s="14"/>
      <c r="L8" s="14"/>
      <c r="M8" s="14"/>
    </row>
    <row r="9" spans="1:14" s="48" customFormat="1" ht="20.25" customHeight="1">
      <c r="C9" s="145" t="s">
        <v>128</v>
      </c>
      <c r="D9" s="146">
        <v>1</v>
      </c>
      <c r="E9" s="146">
        <v>2</v>
      </c>
      <c r="F9" s="146">
        <v>3</v>
      </c>
      <c r="G9" s="146">
        <v>4</v>
      </c>
      <c r="H9" s="146">
        <v>5</v>
      </c>
      <c r="I9" s="146">
        <v>6</v>
      </c>
      <c r="J9" s="146">
        <v>7</v>
      </c>
      <c r="K9" s="146">
        <v>8</v>
      </c>
      <c r="L9" s="146">
        <v>9</v>
      </c>
      <c r="M9" s="147">
        <v>10</v>
      </c>
    </row>
    <row r="10" spans="1:14" s="13" customFormat="1" ht="20.25" customHeight="1">
      <c r="A10" s="14">
        <v>1</v>
      </c>
      <c r="B10" s="14"/>
      <c r="C10" s="148" t="s">
        <v>134</v>
      </c>
      <c r="D10" s="90"/>
      <c r="E10" s="90"/>
      <c r="F10" s="90"/>
      <c r="G10" s="90"/>
      <c r="H10" s="90"/>
      <c r="I10" s="90"/>
      <c r="J10" s="90"/>
      <c r="K10" s="90"/>
      <c r="L10" s="90"/>
      <c r="M10" s="153"/>
    </row>
    <row r="11" spans="1:14" s="13" customFormat="1" ht="20.25" customHeight="1">
      <c r="A11" s="14">
        <v>2</v>
      </c>
      <c r="B11" s="14"/>
      <c r="C11" s="150" t="s">
        <v>215</v>
      </c>
      <c r="D11" s="151"/>
      <c r="E11" s="151"/>
      <c r="F11" s="151"/>
      <c r="G11" s="151"/>
      <c r="H11" s="151"/>
      <c r="I11" s="151"/>
      <c r="J11" s="151"/>
      <c r="K11" s="151"/>
      <c r="L11" s="151"/>
      <c r="M11" s="152"/>
    </row>
    <row r="12" spans="1:14" s="13" customFormat="1" ht="20.25" customHeight="1">
      <c r="A12" s="14">
        <v>4</v>
      </c>
      <c r="B12" s="14"/>
      <c r="C12" s="51"/>
      <c r="D12" s="14"/>
      <c r="E12" s="14"/>
      <c r="F12" s="14"/>
      <c r="G12" s="14"/>
      <c r="H12" s="14"/>
      <c r="I12" s="14"/>
      <c r="J12" s="14"/>
      <c r="K12" s="14"/>
      <c r="L12" s="14"/>
      <c r="M12" s="14"/>
    </row>
    <row r="13" spans="1:14" s="48" customFormat="1" ht="20.25" customHeight="1">
      <c r="C13" s="145" t="s">
        <v>146</v>
      </c>
      <c r="D13" s="146">
        <v>1</v>
      </c>
      <c r="E13" s="146">
        <v>2</v>
      </c>
      <c r="F13" s="146">
        <v>3</v>
      </c>
      <c r="G13" s="146">
        <v>4</v>
      </c>
      <c r="H13" s="146">
        <v>5</v>
      </c>
      <c r="I13" s="146">
        <v>6</v>
      </c>
      <c r="J13" s="146">
        <v>7</v>
      </c>
      <c r="K13" s="146">
        <v>8</v>
      </c>
      <c r="L13" s="146">
        <v>9</v>
      </c>
      <c r="M13" s="147">
        <v>10</v>
      </c>
    </row>
    <row r="14" spans="1:14" s="13" customFormat="1" ht="20.25" customHeight="1">
      <c r="A14" s="14">
        <v>1</v>
      </c>
      <c r="B14" s="14"/>
      <c r="C14" s="148" t="s">
        <v>162</v>
      </c>
      <c r="D14" s="51"/>
      <c r="E14" s="51"/>
      <c r="F14" s="51"/>
      <c r="G14" s="51"/>
      <c r="H14" s="51"/>
      <c r="I14" s="51"/>
      <c r="J14" s="51"/>
      <c r="K14" s="51"/>
      <c r="L14" s="51"/>
      <c r="M14" s="149"/>
    </row>
    <row r="15" spans="1:14" s="13" customFormat="1" ht="20.25" customHeight="1">
      <c r="A15" s="14">
        <v>2</v>
      </c>
      <c r="B15" s="14"/>
      <c r="C15" s="150" t="s">
        <v>145</v>
      </c>
      <c r="D15" s="151"/>
      <c r="E15" s="151"/>
      <c r="F15" s="151"/>
      <c r="G15" s="151"/>
      <c r="H15" s="151"/>
      <c r="I15" s="151"/>
      <c r="J15" s="151"/>
      <c r="K15" s="151"/>
      <c r="L15" s="151"/>
      <c r="M15" s="152"/>
    </row>
    <row r="16" spans="1:14" s="13" customFormat="1" ht="20.25" customHeight="1">
      <c r="A16" s="14"/>
      <c r="B16" s="14"/>
      <c r="C16" s="51"/>
      <c r="D16" s="187"/>
      <c r="E16" s="187"/>
      <c r="F16" s="187"/>
      <c r="G16" s="187"/>
      <c r="H16" s="187"/>
      <c r="I16" s="187"/>
      <c r="J16" s="187"/>
      <c r="K16" s="187"/>
      <c r="L16" s="187"/>
      <c r="M16" s="187"/>
      <c r="N16" s="51"/>
    </row>
    <row r="17" spans="1:14" s="48" customFormat="1" ht="20.25" customHeight="1">
      <c r="C17" s="145" t="s">
        <v>129</v>
      </c>
      <c r="D17" s="146">
        <v>1</v>
      </c>
      <c r="E17" s="146">
        <v>2</v>
      </c>
      <c r="F17" s="146">
        <v>3</v>
      </c>
      <c r="G17" s="146">
        <v>4</v>
      </c>
      <c r="H17" s="146">
        <v>5</v>
      </c>
      <c r="I17" s="146">
        <v>6</v>
      </c>
      <c r="J17" s="146">
        <v>7</v>
      </c>
      <c r="K17" s="146">
        <v>8</v>
      </c>
      <c r="L17" s="146">
        <v>9</v>
      </c>
      <c r="M17" s="147">
        <v>10</v>
      </c>
    </row>
    <row r="18" spans="1:14" s="13" customFormat="1" ht="20.25" customHeight="1">
      <c r="A18" s="14">
        <v>3</v>
      </c>
      <c r="B18" s="14"/>
      <c r="C18" s="148" t="s">
        <v>137</v>
      </c>
      <c r="D18" s="51"/>
      <c r="E18" s="51"/>
      <c r="F18" s="51"/>
      <c r="G18" s="51"/>
      <c r="H18" s="51"/>
      <c r="I18" s="51"/>
      <c r="J18" s="51"/>
      <c r="K18" s="51"/>
      <c r="L18" s="51"/>
      <c r="M18" s="149"/>
    </row>
    <row r="19" spans="1:14" s="13" customFormat="1" ht="20.25" customHeight="1">
      <c r="A19" s="14">
        <v>4</v>
      </c>
      <c r="B19" s="14"/>
      <c r="C19" s="150" t="s">
        <v>200</v>
      </c>
      <c r="D19" s="151"/>
      <c r="E19" s="151"/>
      <c r="F19" s="151"/>
      <c r="G19" s="151"/>
      <c r="H19" s="151"/>
      <c r="I19" s="151"/>
      <c r="J19" s="151"/>
      <c r="K19" s="151"/>
      <c r="L19" s="151"/>
      <c r="M19" s="152"/>
    </row>
    <row r="20" spans="1:14" s="13" customFormat="1" ht="20.25" customHeight="1">
      <c r="A20" s="14"/>
      <c r="B20" s="14"/>
      <c r="C20" s="51"/>
      <c r="D20" s="187"/>
      <c r="E20" s="187"/>
      <c r="F20" s="187"/>
      <c r="G20" s="187"/>
      <c r="H20" s="187"/>
      <c r="I20" s="187"/>
      <c r="J20" s="187"/>
      <c r="K20" s="187"/>
      <c r="L20" s="187"/>
      <c r="M20" s="187"/>
      <c r="N20" s="51"/>
    </row>
    <row r="21" spans="1:14" s="48" customFormat="1" ht="20.25" customHeight="1">
      <c r="C21" s="145" t="s">
        <v>148</v>
      </c>
      <c r="D21" s="146">
        <v>1</v>
      </c>
      <c r="E21" s="146">
        <v>2</v>
      </c>
      <c r="F21" s="146">
        <v>3</v>
      </c>
      <c r="G21" s="146">
        <v>4</v>
      </c>
      <c r="H21" s="146">
        <v>5</v>
      </c>
      <c r="I21" s="146">
        <v>6</v>
      </c>
      <c r="J21" s="146">
        <v>7</v>
      </c>
      <c r="K21" s="146">
        <v>8</v>
      </c>
      <c r="L21" s="146">
        <v>9</v>
      </c>
      <c r="M21" s="147">
        <v>10</v>
      </c>
    </row>
    <row r="22" spans="1:14" s="13" customFormat="1" ht="20.25" customHeight="1">
      <c r="A22" s="14">
        <v>1</v>
      </c>
      <c r="B22" s="14"/>
      <c r="C22" s="148" t="s">
        <v>149</v>
      </c>
      <c r="D22" s="51"/>
      <c r="E22" s="51"/>
      <c r="F22" s="51"/>
      <c r="G22" s="51"/>
      <c r="H22" s="51"/>
      <c r="I22" s="51"/>
      <c r="J22" s="51"/>
      <c r="K22" s="51"/>
      <c r="L22" s="51"/>
      <c r="M22" s="149"/>
    </row>
    <row r="23" spans="1:14" s="13" customFormat="1" ht="20.25" customHeight="1">
      <c r="A23" s="14">
        <v>2</v>
      </c>
      <c r="B23" s="14"/>
      <c r="C23" s="150" t="s">
        <v>150</v>
      </c>
      <c r="D23" s="151"/>
      <c r="E23" s="151"/>
      <c r="F23" s="151"/>
      <c r="G23" s="151"/>
      <c r="H23" s="151"/>
      <c r="I23" s="151"/>
      <c r="J23" s="151"/>
      <c r="K23" s="151"/>
      <c r="L23" s="151"/>
      <c r="M23" s="152"/>
    </row>
    <row r="24" spans="1:14" s="13" customFormat="1" ht="20.25" customHeight="1">
      <c r="A24" s="14"/>
      <c r="B24" s="14"/>
      <c r="C24" s="187"/>
      <c r="D24" s="187"/>
      <c r="E24" s="187"/>
      <c r="F24" s="187"/>
      <c r="G24" s="187"/>
      <c r="H24" s="187"/>
      <c r="I24" s="187"/>
      <c r="J24" s="187"/>
      <c r="K24" s="187"/>
      <c r="L24" s="187"/>
      <c r="M24" s="187"/>
      <c r="N24" s="51"/>
    </row>
    <row r="25" spans="1:14" s="48" customFormat="1" ht="32.25" customHeight="1">
      <c r="C25" s="55" t="s">
        <v>227</v>
      </c>
      <c r="E25" s="154" t="s">
        <v>259</v>
      </c>
    </row>
    <row r="26" spans="1:14" s="13" customFormat="1" ht="51.75" customHeight="1">
      <c r="A26" s="14"/>
      <c r="B26" s="14"/>
      <c r="C26" s="93" t="s">
        <v>223</v>
      </c>
      <c r="D26" s="92"/>
      <c r="E26" s="92"/>
      <c r="F26" s="92"/>
      <c r="G26" s="92"/>
      <c r="H26" s="92"/>
      <c r="I26" s="88"/>
      <c r="K26" s="88"/>
      <c r="L26" s="99"/>
    </row>
    <row r="27" spans="1:14" s="13" customFormat="1" ht="15" customHeight="1">
      <c r="A27" s="14"/>
      <c r="B27" s="14"/>
      <c r="C27" s="51"/>
      <c r="D27" s="88"/>
      <c r="E27" s="99"/>
      <c r="F27" s="99"/>
      <c r="G27" s="99"/>
      <c r="H27" s="99"/>
      <c r="I27" s="88"/>
      <c r="J27" s="88"/>
      <c r="K27" s="88"/>
      <c r="L27" s="99"/>
      <c r="M27" s="88"/>
    </row>
    <row r="28" spans="1:14" s="13" customFormat="1" ht="22.5" customHeight="1">
      <c r="A28" s="14"/>
      <c r="B28" s="14"/>
      <c r="C28" s="54" t="s">
        <v>224</v>
      </c>
      <c r="D28" s="88"/>
      <c r="E28" s="99"/>
      <c r="F28" s="99"/>
      <c r="G28" s="99"/>
      <c r="H28" s="99"/>
      <c r="I28" s="88"/>
      <c r="J28" s="88"/>
      <c r="K28" s="88"/>
      <c r="L28" s="99"/>
      <c r="M28" s="88"/>
      <c r="N28" s="51"/>
    </row>
    <row r="29" spans="1:14" s="96" customFormat="1" ht="22.5" customHeight="1">
      <c r="A29" s="94"/>
      <c r="B29" s="94"/>
      <c r="C29" s="97" t="s">
        <v>221</v>
      </c>
      <c r="D29" s="92"/>
      <c r="E29" s="92"/>
      <c r="F29" s="92"/>
      <c r="G29" s="92"/>
      <c r="H29" s="92"/>
      <c r="I29" s="92"/>
      <c r="J29" s="92"/>
      <c r="K29" s="92"/>
      <c r="L29" s="92"/>
      <c r="M29" s="92"/>
    </row>
    <row r="30" spans="1:14" s="96" customFormat="1" ht="22.5" customHeight="1">
      <c r="A30" s="94"/>
      <c r="B30" s="94"/>
      <c r="C30" s="97" t="s">
        <v>226</v>
      </c>
      <c r="D30" s="92"/>
      <c r="E30" s="92"/>
      <c r="F30" s="92"/>
      <c r="G30" s="92"/>
      <c r="H30" s="92"/>
      <c r="I30" s="92"/>
      <c r="J30" s="92"/>
      <c r="K30" s="92"/>
      <c r="L30" s="92"/>
      <c r="M30" s="92"/>
      <c r="N30" s="95"/>
    </row>
    <row r="31" spans="1:14" s="96" customFormat="1" ht="22.5" customHeight="1">
      <c r="A31" s="94"/>
      <c r="B31" s="94"/>
      <c r="C31" s="97" t="s">
        <v>225</v>
      </c>
      <c r="D31" s="92"/>
      <c r="E31" s="92"/>
      <c r="F31" s="92"/>
      <c r="G31" s="92"/>
      <c r="H31" s="92"/>
      <c r="I31" s="92"/>
      <c r="J31" s="92"/>
      <c r="K31" s="92"/>
      <c r="L31" s="92"/>
      <c r="M31" s="92"/>
    </row>
    <row r="32" spans="1:14" s="96" customFormat="1" ht="22.5" customHeight="1">
      <c r="A32" s="94"/>
      <c r="B32" s="94"/>
      <c r="C32" s="97" t="s">
        <v>222</v>
      </c>
      <c r="D32" s="94"/>
      <c r="E32" s="94"/>
      <c r="F32" s="94"/>
      <c r="G32" s="94"/>
      <c r="H32" s="94"/>
      <c r="I32" s="94"/>
      <c r="J32" s="94"/>
      <c r="K32" s="94"/>
      <c r="L32" s="94"/>
      <c r="M32" s="94"/>
    </row>
    <row r="33" spans="1:14" s="96" customFormat="1" ht="17.25" customHeight="1">
      <c r="A33" s="94"/>
      <c r="B33" s="94"/>
      <c r="C33" s="98"/>
      <c r="D33" s="94"/>
      <c r="E33" s="94"/>
      <c r="F33" s="94"/>
      <c r="G33" s="94"/>
      <c r="H33" s="94"/>
      <c r="I33" s="94"/>
      <c r="J33" s="94"/>
      <c r="K33" s="94"/>
      <c r="L33" s="94"/>
      <c r="M33" s="94"/>
    </row>
    <row r="34" spans="1:14" s="13" customFormat="1" ht="22.5" customHeight="1">
      <c r="A34" s="14"/>
      <c r="B34" s="14"/>
      <c r="C34" s="51"/>
      <c r="D34" s="14"/>
      <c r="E34" s="14"/>
      <c r="F34" s="14"/>
      <c r="G34" s="14"/>
      <c r="H34" s="14"/>
      <c r="I34" s="14"/>
      <c r="J34" s="14"/>
      <c r="K34" s="14"/>
      <c r="L34" s="14"/>
      <c r="M34" s="14"/>
    </row>
    <row r="35" spans="1:14" s="13" customFormat="1">
      <c r="A35" s="14"/>
      <c r="B35" s="14"/>
      <c r="C35" s="51"/>
      <c r="D35" s="14"/>
      <c r="E35" s="14"/>
      <c r="F35" s="14"/>
      <c r="G35" s="14"/>
      <c r="H35" s="14"/>
      <c r="I35" s="14"/>
      <c r="J35" s="14"/>
      <c r="K35" s="14"/>
      <c r="L35" s="14"/>
      <c r="M35" s="14"/>
    </row>
    <row r="36" spans="1:14" s="13" customFormat="1">
      <c r="A36" s="14"/>
      <c r="B36" s="14"/>
      <c r="C36" s="51"/>
      <c r="D36" s="14"/>
      <c r="E36" s="14"/>
      <c r="F36" s="14"/>
      <c r="G36" s="14"/>
      <c r="H36" s="14"/>
      <c r="I36" s="14"/>
      <c r="J36" s="14"/>
      <c r="K36" s="14"/>
      <c r="L36" s="14"/>
      <c r="M36" s="14"/>
    </row>
    <row r="37" spans="1:14" s="13" customFormat="1">
      <c r="A37" s="14"/>
      <c r="B37" s="14"/>
      <c r="C37" s="51"/>
      <c r="D37" s="14"/>
      <c r="E37" s="14"/>
      <c r="F37" s="14"/>
      <c r="G37" s="14"/>
      <c r="H37" s="14"/>
      <c r="I37" s="14"/>
      <c r="J37" s="14"/>
      <c r="K37" s="14"/>
      <c r="L37" s="14"/>
      <c r="M37" s="14"/>
      <c r="N37"/>
    </row>
  </sheetData>
  <mergeCells count="4">
    <mergeCell ref="J1:M1"/>
    <mergeCell ref="D16:M16"/>
    <mergeCell ref="D20:M20"/>
    <mergeCell ref="C24:M24"/>
  </mergeCells>
  <pageMargins left="0.45" right="0.45" top="0.25" bottom="0.5" header="0" footer="0"/>
  <pageSetup scale="72"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H52"/>
  <sheetViews>
    <sheetView showGridLines="0" topLeftCell="A29" zoomScale="75" zoomScaleNormal="75" workbookViewId="0">
      <selection activeCell="A35" sqref="A35"/>
    </sheetView>
  </sheetViews>
  <sheetFormatPr defaultRowHeight="15"/>
  <cols>
    <col min="1" max="1" width="3.85546875" style="1" customWidth="1"/>
    <col min="2" max="2" width="95.28515625" customWidth="1"/>
    <col min="3" max="7" width="7.140625" style="1" customWidth="1"/>
    <col min="8" max="8" width="14.5703125" customWidth="1"/>
    <col min="9" max="9" width="26.7109375" customWidth="1"/>
  </cols>
  <sheetData>
    <row r="1" spans="1:8" s="44" customFormat="1" ht="15.75">
      <c r="A1" s="43"/>
      <c r="B1" s="44" t="s">
        <v>153</v>
      </c>
      <c r="C1" s="43"/>
      <c r="D1" s="43"/>
      <c r="E1" s="43"/>
      <c r="F1" s="43"/>
      <c r="G1" s="43"/>
      <c r="H1" s="45" t="s">
        <v>164</v>
      </c>
    </row>
    <row r="2" spans="1:8" s="13" customFormat="1" ht="95.25" customHeight="1">
      <c r="A2" s="14"/>
      <c r="C2" s="14"/>
      <c r="D2" s="14"/>
      <c r="E2" s="14"/>
      <c r="F2" s="14"/>
      <c r="G2" s="14"/>
    </row>
    <row r="3" spans="1:8" s="13" customFormat="1" ht="96.75" customHeight="1">
      <c r="A3" s="14"/>
      <c r="B3" s="46" t="s">
        <v>163</v>
      </c>
      <c r="C3" s="47" t="s">
        <v>142</v>
      </c>
      <c r="D3" s="14"/>
      <c r="E3" s="47" t="s">
        <v>143</v>
      </c>
      <c r="F3" s="14"/>
      <c r="G3" s="47" t="s">
        <v>144</v>
      </c>
      <c r="H3" s="14"/>
    </row>
    <row r="4" spans="1:8" s="48" customFormat="1" ht="22.5" customHeight="1">
      <c r="B4" s="49" t="s">
        <v>125</v>
      </c>
      <c r="C4" s="14"/>
      <c r="D4" s="14"/>
      <c r="E4" s="14"/>
      <c r="F4" s="14"/>
      <c r="G4" s="14"/>
    </row>
    <row r="5" spans="1:8" s="13" customFormat="1" ht="22.5" customHeight="1">
      <c r="A5" s="14"/>
      <c r="B5" s="13" t="s">
        <v>167</v>
      </c>
      <c r="C5" s="14">
        <v>1</v>
      </c>
      <c r="D5" s="14">
        <v>2</v>
      </c>
      <c r="E5" s="14">
        <v>3</v>
      </c>
      <c r="F5" s="14">
        <v>4</v>
      </c>
      <c r="G5" s="14">
        <v>5</v>
      </c>
    </row>
    <row r="6" spans="1:8" s="13" customFormat="1" ht="22.5" customHeight="1">
      <c r="A6" s="14"/>
      <c r="B6" s="13" t="s">
        <v>135</v>
      </c>
      <c r="C6" s="14">
        <v>1</v>
      </c>
      <c r="D6" s="14">
        <v>2</v>
      </c>
      <c r="E6" s="14">
        <v>3</v>
      </c>
      <c r="F6" s="14">
        <v>4</v>
      </c>
      <c r="G6" s="14">
        <v>5</v>
      </c>
    </row>
    <row r="7" spans="1:8" s="13" customFormat="1" ht="22.5" customHeight="1">
      <c r="A7" s="14"/>
      <c r="C7" s="187" t="s">
        <v>138</v>
      </c>
      <c r="D7" s="187"/>
      <c r="E7" s="187"/>
      <c r="F7" s="187"/>
      <c r="G7" s="187"/>
      <c r="H7" s="50"/>
    </row>
    <row r="8" spans="1:8" s="48" customFormat="1" ht="22.5" customHeight="1">
      <c r="B8" s="49" t="s">
        <v>126</v>
      </c>
      <c r="C8" s="14"/>
      <c r="D8" s="14"/>
      <c r="E8" s="14"/>
      <c r="F8" s="14"/>
      <c r="G8" s="14"/>
    </row>
    <row r="9" spans="1:8" s="48" customFormat="1" ht="22.5" customHeight="1">
      <c r="A9" s="14"/>
      <c r="B9" s="58" t="s">
        <v>169</v>
      </c>
      <c r="C9" s="14">
        <v>1</v>
      </c>
      <c r="D9" s="14">
        <v>2</v>
      </c>
      <c r="E9" s="14">
        <v>3</v>
      </c>
      <c r="F9" s="14">
        <v>4</v>
      </c>
      <c r="G9" s="14">
        <v>5</v>
      </c>
    </row>
    <row r="10" spans="1:8" s="13" customFormat="1" ht="22.5" customHeight="1">
      <c r="A10" s="14"/>
      <c r="B10" s="13" t="s">
        <v>168</v>
      </c>
      <c r="C10" s="14">
        <v>1</v>
      </c>
      <c r="D10" s="14">
        <v>2</v>
      </c>
      <c r="E10" s="14">
        <v>3</v>
      </c>
      <c r="F10" s="14">
        <v>4</v>
      </c>
      <c r="G10" s="14">
        <v>5</v>
      </c>
    </row>
    <row r="11" spans="1:8" s="13" customFormat="1" ht="22.5" customHeight="1">
      <c r="A11" s="14"/>
      <c r="B11" s="13" t="s">
        <v>136</v>
      </c>
      <c r="C11" s="14">
        <v>1</v>
      </c>
      <c r="D11" s="14">
        <v>2</v>
      </c>
      <c r="E11" s="14">
        <v>3</v>
      </c>
      <c r="F11" s="14">
        <v>4</v>
      </c>
      <c r="G11" s="14">
        <v>5</v>
      </c>
    </row>
    <row r="12" spans="1:8" s="13" customFormat="1" ht="22.5" customHeight="1">
      <c r="A12" s="14"/>
      <c r="C12" s="187" t="s">
        <v>170</v>
      </c>
      <c r="D12" s="187"/>
      <c r="E12" s="187"/>
      <c r="F12" s="187"/>
      <c r="G12" s="187"/>
      <c r="H12" s="50"/>
    </row>
    <row r="13" spans="1:8" s="48" customFormat="1" ht="22.5" customHeight="1">
      <c r="B13" s="49" t="s">
        <v>127</v>
      </c>
      <c r="C13" s="14"/>
      <c r="D13" s="14"/>
      <c r="E13" s="14"/>
      <c r="F13" s="14"/>
      <c r="G13" s="14"/>
    </row>
    <row r="14" spans="1:8" s="13" customFormat="1" ht="22.5" customHeight="1">
      <c r="A14" s="14"/>
      <c r="B14" s="13" t="s">
        <v>130</v>
      </c>
      <c r="C14" s="14">
        <v>1</v>
      </c>
      <c r="D14" s="14">
        <v>2</v>
      </c>
      <c r="E14" s="14">
        <v>3</v>
      </c>
      <c r="F14" s="14">
        <v>4</v>
      </c>
      <c r="G14" s="14">
        <v>5</v>
      </c>
    </row>
    <row r="15" spans="1:8" s="13" customFormat="1" ht="22.5" customHeight="1">
      <c r="A15" s="14"/>
      <c r="B15" s="13" t="s">
        <v>171</v>
      </c>
      <c r="C15" s="14">
        <v>1</v>
      </c>
      <c r="D15" s="14">
        <v>2</v>
      </c>
      <c r="E15" s="14">
        <v>3</v>
      </c>
      <c r="F15" s="14">
        <v>4</v>
      </c>
      <c r="G15" s="14">
        <v>5</v>
      </c>
    </row>
    <row r="16" spans="1:8" s="13" customFormat="1" ht="22.5" customHeight="1">
      <c r="A16" s="14"/>
      <c r="B16" s="13" t="s">
        <v>172</v>
      </c>
      <c r="C16" s="14">
        <v>1</v>
      </c>
      <c r="D16" s="14">
        <v>2</v>
      </c>
      <c r="E16" s="14">
        <v>3</v>
      </c>
      <c r="F16" s="14">
        <v>4</v>
      </c>
      <c r="G16" s="14">
        <v>5</v>
      </c>
    </row>
    <row r="17" spans="1:8" s="13" customFormat="1" ht="22.5" customHeight="1">
      <c r="A17" s="14"/>
      <c r="C17" s="187" t="s">
        <v>141</v>
      </c>
      <c r="D17" s="187"/>
      <c r="E17" s="187"/>
      <c r="F17" s="187"/>
      <c r="G17" s="187"/>
      <c r="H17" s="50"/>
    </row>
    <row r="18" spans="1:8" s="48" customFormat="1" ht="22.5" customHeight="1">
      <c r="B18" s="49" t="s">
        <v>128</v>
      </c>
      <c r="C18" s="14"/>
      <c r="D18" s="14"/>
      <c r="E18" s="14"/>
      <c r="F18" s="14"/>
      <c r="G18" s="14"/>
    </row>
    <row r="19" spans="1:8" s="13" customFormat="1" ht="22.5" customHeight="1">
      <c r="A19" s="14"/>
      <c r="B19" s="13" t="s">
        <v>178</v>
      </c>
      <c r="C19" s="14">
        <v>1</v>
      </c>
      <c r="D19" s="14">
        <v>2</v>
      </c>
      <c r="E19" s="14">
        <v>3</v>
      </c>
      <c r="F19" s="14">
        <v>4</v>
      </c>
      <c r="G19" s="14">
        <v>5</v>
      </c>
    </row>
    <row r="20" spans="1:8" s="13" customFormat="1" ht="22.5" customHeight="1">
      <c r="A20" s="14"/>
      <c r="B20" s="13" t="s">
        <v>132</v>
      </c>
      <c r="C20" s="14">
        <v>1</v>
      </c>
      <c r="D20" s="14">
        <v>2</v>
      </c>
      <c r="E20" s="14">
        <v>3</v>
      </c>
      <c r="F20" s="14">
        <v>4</v>
      </c>
      <c r="G20" s="14">
        <v>5</v>
      </c>
    </row>
    <row r="21" spans="1:8" s="13" customFormat="1" ht="22.5" customHeight="1">
      <c r="A21" s="14"/>
      <c r="B21" s="13" t="s">
        <v>176</v>
      </c>
      <c r="C21" s="14">
        <v>1</v>
      </c>
      <c r="D21" s="14">
        <v>2</v>
      </c>
      <c r="E21" s="14">
        <v>3</v>
      </c>
      <c r="F21" s="14">
        <v>4</v>
      </c>
      <c r="G21" s="14">
        <v>5</v>
      </c>
    </row>
    <row r="22" spans="1:8" s="13" customFormat="1" ht="22.5" customHeight="1">
      <c r="A22" s="14"/>
      <c r="B22" s="13" t="s">
        <v>173</v>
      </c>
      <c r="C22" s="14">
        <v>1</v>
      </c>
      <c r="D22" s="14">
        <v>2</v>
      </c>
      <c r="E22" s="14">
        <v>3</v>
      </c>
      <c r="F22" s="14">
        <v>4</v>
      </c>
      <c r="G22" s="14">
        <v>5</v>
      </c>
    </row>
    <row r="23" spans="1:8" s="13" customFormat="1" ht="22.5" customHeight="1">
      <c r="A23" s="14"/>
      <c r="B23" s="13" t="s">
        <v>156</v>
      </c>
      <c r="C23" s="14">
        <v>1</v>
      </c>
      <c r="D23" s="14">
        <v>2</v>
      </c>
      <c r="E23" s="14">
        <v>3</v>
      </c>
      <c r="F23" s="14">
        <v>4</v>
      </c>
      <c r="G23" s="14">
        <v>5</v>
      </c>
    </row>
    <row r="24" spans="1:8" s="13" customFormat="1" ht="22.5" customHeight="1">
      <c r="A24" s="14">
        <v>4</v>
      </c>
      <c r="B24" s="51" t="s">
        <v>199</v>
      </c>
      <c r="C24" s="14">
        <v>1</v>
      </c>
      <c r="D24" s="14">
        <v>2</v>
      </c>
      <c r="E24" s="14">
        <v>3</v>
      </c>
      <c r="F24" s="14">
        <v>4</v>
      </c>
      <c r="G24" s="14">
        <v>5</v>
      </c>
    </row>
    <row r="25" spans="1:8" s="13" customFormat="1" ht="22.5" customHeight="1">
      <c r="A25" s="14"/>
      <c r="C25" s="187" t="s">
        <v>177</v>
      </c>
      <c r="D25" s="187"/>
      <c r="E25" s="187"/>
      <c r="F25" s="187"/>
      <c r="G25" s="187"/>
      <c r="H25" s="50"/>
    </row>
    <row r="26" spans="1:8" s="48" customFormat="1" ht="22.5" customHeight="1">
      <c r="B26" s="49" t="s">
        <v>146</v>
      </c>
      <c r="C26" s="14"/>
      <c r="D26" s="14"/>
      <c r="E26" s="14"/>
      <c r="F26" s="14"/>
      <c r="G26" s="14"/>
    </row>
    <row r="27" spans="1:8" s="13" customFormat="1" ht="22.5" customHeight="1">
      <c r="A27" s="14"/>
      <c r="B27" s="13" t="s">
        <v>174</v>
      </c>
      <c r="C27" s="14">
        <v>1</v>
      </c>
      <c r="D27" s="14">
        <v>2</v>
      </c>
      <c r="E27" s="14">
        <v>3</v>
      </c>
      <c r="F27" s="14">
        <v>4</v>
      </c>
      <c r="G27" s="14">
        <v>5</v>
      </c>
    </row>
    <row r="28" spans="1:8" s="13" customFormat="1" ht="22.5" customHeight="1">
      <c r="A28" s="14"/>
      <c r="B28" s="13" t="s">
        <v>175</v>
      </c>
      <c r="C28" s="14">
        <v>1</v>
      </c>
      <c r="D28" s="14">
        <v>2</v>
      </c>
      <c r="E28" s="14">
        <v>3</v>
      </c>
      <c r="F28" s="14">
        <v>4</v>
      </c>
      <c r="G28" s="14">
        <v>5</v>
      </c>
    </row>
    <row r="29" spans="1:8" s="13" customFormat="1" ht="22.5" customHeight="1">
      <c r="A29" s="14"/>
      <c r="B29" s="13" t="s">
        <v>187</v>
      </c>
      <c r="C29" s="14">
        <v>1</v>
      </c>
      <c r="D29" s="14">
        <v>2</v>
      </c>
      <c r="E29" s="14">
        <v>3</v>
      </c>
      <c r="F29" s="14">
        <v>4</v>
      </c>
      <c r="G29" s="14">
        <v>5</v>
      </c>
    </row>
    <row r="30" spans="1:8" s="13" customFormat="1" ht="22.5" customHeight="1">
      <c r="A30" s="14"/>
      <c r="B30" s="13" t="s">
        <v>179</v>
      </c>
      <c r="C30" s="14">
        <v>1</v>
      </c>
      <c r="D30" s="14">
        <v>2</v>
      </c>
      <c r="E30" s="14">
        <v>3</v>
      </c>
      <c r="F30" s="14">
        <v>4</v>
      </c>
      <c r="G30" s="14">
        <v>5</v>
      </c>
    </row>
    <row r="31" spans="1:8" s="13" customFormat="1" ht="22.5" customHeight="1">
      <c r="A31" s="14"/>
      <c r="C31" s="187" t="s">
        <v>180</v>
      </c>
      <c r="D31" s="187"/>
      <c r="E31" s="187"/>
      <c r="F31" s="187"/>
      <c r="G31" s="187"/>
      <c r="H31" s="50"/>
    </row>
    <row r="32" spans="1:8" s="48" customFormat="1" ht="22.5" customHeight="1">
      <c r="B32" s="49" t="s">
        <v>129</v>
      </c>
      <c r="C32" s="14"/>
      <c r="D32" s="14"/>
      <c r="E32" s="14"/>
      <c r="F32" s="14"/>
      <c r="G32" s="14"/>
    </row>
    <row r="33" spans="1:8" s="13" customFormat="1" ht="22.5" customHeight="1">
      <c r="A33" s="14"/>
      <c r="B33" s="13" t="s">
        <v>133</v>
      </c>
      <c r="C33" s="14">
        <v>1</v>
      </c>
      <c r="D33" s="14">
        <v>2</v>
      </c>
      <c r="E33" s="14">
        <v>3</v>
      </c>
      <c r="F33" s="14">
        <v>4</v>
      </c>
      <c r="G33" s="14">
        <v>5</v>
      </c>
    </row>
    <row r="34" spans="1:8" s="13" customFormat="1" ht="22.5" customHeight="1">
      <c r="A34" s="14"/>
      <c r="B34" s="13" t="s">
        <v>181</v>
      </c>
      <c r="C34" s="14">
        <v>1</v>
      </c>
      <c r="D34" s="14">
        <v>2</v>
      </c>
      <c r="E34" s="14">
        <v>3</v>
      </c>
      <c r="F34" s="14">
        <v>4</v>
      </c>
      <c r="G34" s="14">
        <v>5</v>
      </c>
    </row>
    <row r="35" spans="1:8" s="13" customFormat="1" ht="22.5" customHeight="1">
      <c r="A35" s="14"/>
      <c r="B35" s="51" t="s">
        <v>200</v>
      </c>
      <c r="C35" s="14">
        <v>1</v>
      </c>
      <c r="D35" s="14">
        <v>2</v>
      </c>
      <c r="E35" s="14">
        <v>3</v>
      </c>
      <c r="F35" s="14">
        <v>4</v>
      </c>
      <c r="G35" s="14">
        <v>5</v>
      </c>
    </row>
    <row r="36" spans="1:8" s="13" customFormat="1" ht="22.5" customHeight="1">
      <c r="A36" s="14"/>
      <c r="C36" s="187" t="s">
        <v>201</v>
      </c>
      <c r="D36" s="187"/>
      <c r="E36" s="187"/>
      <c r="F36" s="187"/>
      <c r="G36" s="187"/>
      <c r="H36" s="50"/>
    </row>
    <row r="37" spans="1:8" s="48" customFormat="1" ht="22.5" customHeight="1">
      <c r="B37" s="49" t="s">
        <v>148</v>
      </c>
      <c r="C37" s="14"/>
      <c r="D37" s="14"/>
      <c r="E37" s="14"/>
      <c r="F37" s="14"/>
      <c r="G37" s="14"/>
    </row>
    <row r="38" spans="1:8" s="13" customFormat="1" ht="22.5" customHeight="1">
      <c r="A38" s="14"/>
      <c r="B38" s="13" t="s">
        <v>149</v>
      </c>
      <c r="C38" s="14">
        <v>1</v>
      </c>
      <c r="D38" s="14">
        <v>2</v>
      </c>
      <c r="E38" s="14">
        <v>3</v>
      </c>
      <c r="F38" s="14">
        <v>4</v>
      </c>
      <c r="G38" s="14">
        <v>5</v>
      </c>
    </row>
    <row r="39" spans="1:8" s="13" customFormat="1" ht="22.5" customHeight="1">
      <c r="A39" s="14"/>
      <c r="B39" s="13" t="s">
        <v>150</v>
      </c>
      <c r="C39" s="14">
        <v>1</v>
      </c>
      <c r="D39" s="14">
        <v>2</v>
      </c>
      <c r="E39" s="14">
        <v>3</v>
      </c>
      <c r="F39" s="14">
        <v>4</v>
      </c>
      <c r="G39" s="14">
        <v>5</v>
      </c>
    </row>
    <row r="40" spans="1:8" s="13" customFormat="1" ht="22.5" customHeight="1">
      <c r="A40" s="14"/>
      <c r="C40" s="187" t="s">
        <v>151</v>
      </c>
      <c r="D40" s="187"/>
      <c r="E40" s="187"/>
      <c r="F40" s="187"/>
      <c r="G40" s="187"/>
      <c r="H40" s="50"/>
    </row>
    <row r="41" spans="1:8" s="48" customFormat="1" ht="22.5" customHeight="1">
      <c r="B41" s="49" t="s">
        <v>154</v>
      </c>
    </row>
    <row r="42" spans="1:8" s="13" customFormat="1" ht="22.5" customHeight="1">
      <c r="A42" s="14"/>
      <c r="B42" s="13" t="s">
        <v>155</v>
      </c>
      <c r="C42" s="186" t="s">
        <v>203</v>
      </c>
      <c r="D42" s="186"/>
      <c r="E42" s="186"/>
      <c r="F42" s="186"/>
      <c r="G42" s="186"/>
    </row>
    <row r="43" spans="1:8" s="13" customFormat="1" ht="22.5" customHeight="1">
      <c r="A43" s="14"/>
      <c r="B43" s="52" t="s">
        <v>158</v>
      </c>
      <c r="C43" s="186"/>
      <c r="D43" s="186"/>
      <c r="E43" s="186"/>
      <c r="F43" s="186"/>
      <c r="G43" s="186"/>
      <c r="H43" s="51"/>
    </row>
    <row r="44" spans="1:8" s="13" customFormat="1" ht="10.5" customHeight="1">
      <c r="A44" s="14"/>
      <c r="B44" s="52"/>
      <c r="C44" s="186"/>
      <c r="D44" s="186"/>
      <c r="E44" s="186"/>
      <c r="F44" s="186"/>
      <c r="G44" s="186"/>
      <c r="H44" s="51"/>
    </row>
    <row r="45" spans="1:8" s="13" customFormat="1" ht="22.5" customHeight="1">
      <c r="A45" s="14"/>
      <c r="B45" s="52" t="s">
        <v>157</v>
      </c>
      <c r="C45" s="186"/>
      <c r="D45" s="186"/>
      <c r="E45" s="186"/>
      <c r="F45" s="186"/>
      <c r="G45" s="186"/>
      <c r="H45" s="48"/>
    </row>
    <row r="46" spans="1:8" s="13" customFormat="1" ht="10.5" customHeight="1">
      <c r="A46" s="14"/>
      <c r="B46" s="52"/>
      <c r="C46" s="59"/>
      <c r="D46" s="59"/>
      <c r="E46" s="59"/>
      <c r="F46" s="59"/>
      <c r="G46" s="59"/>
      <c r="H46" s="48"/>
    </row>
    <row r="47" spans="1:8" s="13" customFormat="1" ht="22.5" customHeight="1">
      <c r="A47" s="14"/>
      <c r="B47" s="52" t="s">
        <v>184</v>
      </c>
      <c r="C47" s="14"/>
      <c r="D47" s="14"/>
      <c r="E47" s="14"/>
      <c r="F47" s="14"/>
      <c r="G47" s="14"/>
    </row>
    <row r="48" spans="1:8" s="13" customFormat="1" ht="15.75">
      <c r="A48" s="14"/>
      <c r="B48" s="43"/>
      <c r="C48" s="14"/>
      <c r="D48" s="14"/>
      <c r="E48" s="14"/>
      <c r="F48" s="14"/>
      <c r="G48" s="14"/>
    </row>
    <row r="49" spans="1:8" s="13" customFormat="1" ht="15.75">
      <c r="A49" s="14"/>
      <c r="C49" s="14"/>
      <c r="D49" s="14"/>
      <c r="E49" s="14"/>
      <c r="F49" s="14"/>
      <c r="G49" s="14"/>
    </row>
    <row r="50" spans="1:8" s="13" customFormat="1" ht="15.75">
      <c r="A50" s="14"/>
      <c r="C50" s="14"/>
      <c r="D50" s="14"/>
      <c r="E50" s="14"/>
      <c r="F50" s="14"/>
      <c r="G50" s="14"/>
    </row>
    <row r="51" spans="1:8" s="13" customFormat="1" ht="15.75">
      <c r="A51" s="14"/>
      <c r="C51" s="14"/>
      <c r="D51" s="14"/>
      <c r="E51" s="14"/>
      <c r="F51" s="14"/>
      <c r="G51" s="14"/>
    </row>
    <row r="52" spans="1:8" s="13" customFormat="1" ht="15.75">
      <c r="A52" s="14"/>
      <c r="C52" s="1"/>
      <c r="D52" s="1"/>
      <c r="E52" s="1"/>
      <c r="F52" s="1"/>
      <c r="G52" s="1"/>
      <c r="H52"/>
    </row>
  </sheetData>
  <mergeCells count="8">
    <mergeCell ref="C40:G40"/>
    <mergeCell ref="C42:G45"/>
    <mergeCell ref="C7:G7"/>
    <mergeCell ref="C12:G12"/>
    <mergeCell ref="C17:G17"/>
    <mergeCell ref="C25:G25"/>
    <mergeCell ref="C31:G31"/>
    <mergeCell ref="C36:G36"/>
  </mergeCells>
  <pageMargins left="0.2" right="0.2" top="0.25" bottom="0.25" header="0" footer="0"/>
  <pageSetup scale="67" orientation="portrait" r:id="rId1"/>
  <drawing r:id="rId2"/>
</worksheet>
</file>

<file path=xl/worksheets/sheet5.xml><?xml version="1.0" encoding="utf-8"?>
<worksheet xmlns="http://schemas.openxmlformats.org/spreadsheetml/2006/main" xmlns:r="http://schemas.openxmlformats.org/officeDocument/2006/relationships">
  <sheetPr>
    <pageSetUpPr fitToPage="1"/>
  </sheetPr>
  <dimension ref="A1:N43"/>
  <sheetViews>
    <sheetView tabSelected="1" topLeftCell="A17" zoomScaleNormal="100" workbookViewId="0">
      <selection activeCell="E35" sqref="E35"/>
    </sheetView>
  </sheetViews>
  <sheetFormatPr defaultRowHeight="15"/>
  <cols>
    <col min="1" max="1" width="3.85546875" style="87" customWidth="1"/>
    <col min="2" max="2" width="95.28515625" customWidth="1"/>
    <col min="3" max="7" width="7.140625" style="87" customWidth="1"/>
    <col min="8" max="8" width="14.5703125" style="42" customWidth="1"/>
    <col min="9" max="9" width="26.7109375" customWidth="1"/>
  </cols>
  <sheetData>
    <row r="1" spans="1:8" s="44" customFormat="1" ht="15.75">
      <c r="A1" s="43"/>
      <c r="B1" s="44" t="s">
        <v>153</v>
      </c>
      <c r="C1" s="43"/>
      <c r="D1" s="43"/>
      <c r="E1" s="188" t="s">
        <v>262</v>
      </c>
      <c r="F1" s="188"/>
      <c r="G1" s="188"/>
      <c r="H1" s="89"/>
    </row>
    <row r="2" spans="1:8" s="13" customFormat="1" ht="95.25" customHeight="1">
      <c r="A2" s="14"/>
      <c r="C2" s="14"/>
      <c r="D2" s="14"/>
      <c r="E2" s="14"/>
      <c r="F2" s="14"/>
      <c r="G2" s="14"/>
      <c r="H2" s="51"/>
    </row>
    <row r="3" spans="1:8" s="13" customFormat="1" ht="96.75" customHeight="1">
      <c r="A3" s="14"/>
      <c r="B3" s="46" t="s">
        <v>163</v>
      </c>
      <c r="C3" s="47" t="s">
        <v>142</v>
      </c>
      <c r="D3" s="14"/>
      <c r="E3" s="47" t="s">
        <v>143</v>
      </c>
      <c r="F3" s="14"/>
      <c r="G3" s="47" t="s">
        <v>216</v>
      </c>
      <c r="H3" s="90"/>
    </row>
    <row r="4" spans="1:8" s="13" customFormat="1" ht="22.5" customHeight="1">
      <c r="A4" s="14"/>
      <c r="B4" s="46"/>
      <c r="C4" s="47"/>
      <c r="D4" s="14"/>
      <c r="E4" s="47"/>
      <c r="F4" s="14"/>
      <c r="G4" s="47"/>
      <c r="H4" s="90"/>
    </row>
    <row r="5" spans="1:8" s="48" customFormat="1" ht="22.5" customHeight="1">
      <c r="B5" s="49" t="s">
        <v>212</v>
      </c>
      <c r="C5" s="14">
        <v>1</v>
      </c>
      <c r="D5" s="14">
        <v>2</v>
      </c>
      <c r="E5" s="14">
        <v>3</v>
      </c>
      <c r="F5" s="14">
        <v>4</v>
      </c>
      <c r="G5" s="14">
        <v>5</v>
      </c>
      <c r="H5" s="91"/>
    </row>
    <row r="6" spans="1:8" s="13" customFormat="1" ht="22.5" customHeight="1">
      <c r="A6" s="14"/>
      <c r="B6" s="13" t="s">
        <v>167</v>
      </c>
      <c r="H6" s="51"/>
    </row>
    <row r="7" spans="1:8" s="13" customFormat="1" ht="22.5" customHeight="1">
      <c r="A7" s="14"/>
      <c r="B7" s="13" t="s">
        <v>135</v>
      </c>
      <c r="C7" s="14"/>
      <c r="D7" s="14"/>
      <c r="E7" s="14"/>
      <c r="F7" s="14"/>
      <c r="G7" s="14"/>
      <c r="H7" s="51"/>
    </row>
    <row r="8" spans="1:8" s="48" customFormat="1" ht="22.5" customHeight="1">
      <c r="A8" s="14"/>
      <c r="B8" s="58" t="s">
        <v>169</v>
      </c>
      <c r="C8" s="14"/>
      <c r="D8" s="14"/>
      <c r="E8" s="14"/>
      <c r="F8" s="14"/>
      <c r="G8" s="14"/>
      <c r="H8" s="91"/>
    </row>
    <row r="9" spans="1:8" s="13" customFormat="1" ht="22.5" customHeight="1">
      <c r="A9" s="14"/>
      <c r="B9" s="187"/>
      <c r="C9" s="187"/>
      <c r="D9" s="187"/>
      <c r="E9" s="187"/>
      <c r="F9" s="187"/>
      <c r="G9" s="187"/>
      <c r="H9" s="51"/>
    </row>
    <row r="10" spans="1:8" s="48" customFormat="1" ht="22.5" customHeight="1">
      <c r="B10" s="49" t="s">
        <v>127</v>
      </c>
      <c r="C10" s="14">
        <v>1</v>
      </c>
      <c r="D10" s="14">
        <v>2</v>
      </c>
      <c r="E10" s="14">
        <v>3</v>
      </c>
      <c r="F10" s="14">
        <v>4</v>
      </c>
      <c r="G10" s="14">
        <v>5</v>
      </c>
      <c r="H10" s="91"/>
    </row>
    <row r="11" spans="1:8" s="13" customFormat="1" ht="22.5" customHeight="1">
      <c r="A11" s="14"/>
      <c r="B11" s="13" t="s">
        <v>218</v>
      </c>
      <c r="H11" s="51"/>
    </row>
    <row r="12" spans="1:8" s="13" customFormat="1" ht="22.5" customHeight="1">
      <c r="A12" s="14"/>
      <c r="B12" s="13" t="s">
        <v>172</v>
      </c>
      <c r="C12" s="14"/>
      <c r="D12" s="14"/>
      <c r="E12" s="14"/>
      <c r="F12" s="14"/>
      <c r="G12" s="14"/>
      <c r="H12" s="51"/>
    </row>
    <row r="13" spans="1:8" s="13" customFormat="1" ht="22.5" customHeight="1">
      <c r="A13" s="14"/>
      <c r="C13" s="14"/>
      <c r="D13" s="14"/>
      <c r="E13" s="14"/>
      <c r="F13" s="14"/>
      <c r="G13" s="14"/>
      <c r="H13" s="51"/>
    </row>
    <row r="14" spans="1:8" s="48" customFormat="1" ht="22.5" customHeight="1">
      <c r="B14" s="49" t="s">
        <v>128</v>
      </c>
      <c r="C14" s="14">
        <v>1</v>
      </c>
      <c r="D14" s="14">
        <v>2</v>
      </c>
      <c r="E14" s="14">
        <v>3</v>
      </c>
      <c r="F14" s="14">
        <v>4</v>
      </c>
      <c r="G14" s="14">
        <v>5</v>
      </c>
      <c r="H14" s="91"/>
    </row>
    <row r="15" spans="1:8" s="13" customFormat="1" ht="22.5" customHeight="1">
      <c r="A15" s="14"/>
      <c r="B15" s="13" t="s">
        <v>178</v>
      </c>
      <c r="C15" s="14"/>
      <c r="D15" s="14"/>
      <c r="E15" s="14"/>
      <c r="F15" s="14"/>
      <c r="G15" s="14"/>
      <c r="H15" s="51"/>
    </row>
    <row r="16" spans="1:8" s="13" customFormat="1" ht="22.5" customHeight="1">
      <c r="A16" s="14"/>
      <c r="B16" s="13" t="s">
        <v>176</v>
      </c>
      <c r="C16" s="14"/>
      <c r="D16" s="14"/>
      <c r="E16" s="14"/>
      <c r="F16" s="14"/>
      <c r="G16" s="14"/>
      <c r="H16" s="51"/>
    </row>
    <row r="17" spans="1:8" s="13" customFormat="1" ht="22.5" customHeight="1">
      <c r="A17" s="14"/>
      <c r="B17" s="13" t="s">
        <v>156</v>
      </c>
      <c r="C17" s="14"/>
      <c r="D17" s="14"/>
      <c r="E17" s="14"/>
      <c r="F17" s="14"/>
      <c r="G17" s="14"/>
      <c r="H17" s="51"/>
    </row>
    <row r="18" spans="1:8" s="13" customFormat="1" ht="22.5" customHeight="1">
      <c r="A18" s="14"/>
      <c r="B18" s="51"/>
      <c r="C18" s="14"/>
      <c r="D18" s="14"/>
      <c r="E18" s="14"/>
      <c r="F18" s="14"/>
      <c r="G18" s="14"/>
      <c r="H18" s="51"/>
    </row>
    <row r="19" spans="1:8" s="48" customFormat="1" ht="22.5" customHeight="1">
      <c r="B19" s="49" t="s">
        <v>146</v>
      </c>
      <c r="C19" s="14">
        <v>1</v>
      </c>
      <c r="D19" s="14">
        <v>2</v>
      </c>
      <c r="E19" s="14">
        <v>3</v>
      </c>
      <c r="F19" s="14">
        <v>4</v>
      </c>
      <c r="G19" s="14">
        <v>5</v>
      </c>
      <c r="H19" s="91"/>
    </row>
    <row r="20" spans="1:8" s="13" customFormat="1" ht="22.5" customHeight="1">
      <c r="A20" s="14"/>
      <c r="B20" s="13" t="s">
        <v>174</v>
      </c>
      <c r="C20" s="14"/>
      <c r="D20" s="14"/>
      <c r="E20" s="14"/>
      <c r="F20" s="14"/>
      <c r="G20" s="14"/>
      <c r="H20" s="51"/>
    </row>
    <row r="21" spans="1:8" s="13" customFormat="1" ht="22.5" customHeight="1">
      <c r="A21" s="14"/>
      <c r="B21" s="13" t="s">
        <v>175</v>
      </c>
      <c r="C21" s="14"/>
      <c r="D21" s="14"/>
      <c r="E21" s="14"/>
      <c r="F21" s="14"/>
      <c r="G21" s="14"/>
      <c r="H21" s="51"/>
    </row>
    <row r="22" spans="1:8" s="13" customFormat="1" ht="22.5" customHeight="1">
      <c r="A22" s="14"/>
      <c r="B22" s="13" t="s">
        <v>179</v>
      </c>
      <c r="C22" s="14"/>
      <c r="D22" s="14"/>
      <c r="E22" s="14"/>
      <c r="F22" s="14"/>
      <c r="G22" s="14"/>
      <c r="H22" s="51"/>
    </row>
    <row r="23" spans="1:8" s="13" customFormat="1" ht="22.5" customHeight="1">
      <c r="A23" s="14"/>
      <c r="C23" s="187"/>
      <c r="D23" s="187"/>
      <c r="E23" s="187"/>
      <c r="F23" s="187"/>
      <c r="G23" s="187"/>
      <c r="H23" s="51"/>
    </row>
    <row r="24" spans="1:8" s="48" customFormat="1" ht="22.5" customHeight="1">
      <c r="B24" s="49" t="s">
        <v>129</v>
      </c>
      <c r="C24" s="14">
        <v>1</v>
      </c>
      <c r="D24" s="14">
        <v>2</v>
      </c>
      <c r="E24" s="14">
        <v>3</v>
      </c>
      <c r="F24" s="14">
        <v>4</v>
      </c>
      <c r="G24" s="14">
        <v>5</v>
      </c>
      <c r="H24" s="91"/>
    </row>
    <row r="25" spans="1:8" s="13" customFormat="1" ht="22.5" customHeight="1">
      <c r="A25" s="14"/>
      <c r="B25" s="13" t="s">
        <v>133</v>
      </c>
      <c r="C25" s="14"/>
      <c r="D25" s="14"/>
      <c r="E25" s="14"/>
      <c r="F25" s="14"/>
      <c r="G25" s="14"/>
      <c r="H25" s="51"/>
    </row>
    <row r="26" spans="1:8" s="13" customFormat="1" ht="22.5" customHeight="1">
      <c r="A26" s="14"/>
      <c r="B26" s="13" t="s">
        <v>219</v>
      </c>
      <c r="C26" s="14"/>
      <c r="D26" s="14"/>
      <c r="E26" s="14"/>
      <c r="F26" s="14"/>
      <c r="G26" s="14"/>
      <c r="H26" s="51"/>
    </row>
    <row r="27" spans="1:8" s="13" customFormat="1" ht="22.5" customHeight="1">
      <c r="A27" s="14"/>
      <c r="C27" s="187"/>
      <c r="D27" s="187"/>
      <c r="E27" s="187"/>
      <c r="F27" s="187"/>
      <c r="G27" s="187"/>
      <c r="H27" s="51"/>
    </row>
    <row r="28" spans="1:8" s="48" customFormat="1" ht="22.5" customHeight="1">
      <c r="B28" s="49" t="s">
        <v>148</v>
      </c>
      <c r="C28" s="14">
        <v>1</v>
      </c>
      <c r="D28" s="14">
        <v>2</v>
      </c>
      <c r="E28" s="14">
        <v>3</v>
      </c>
      <c r="F28" s="14">
        <v>4</v>
      </c>
      <c r="G28" s="14">
        <v>5</v>
      </c>
      <c r="H28" s="91"/>
    </row>
    <row r="29" spans="1:8" s="13" customFormat="1" ht="22.5" customHeight="1">
      <c r="A29" s="14"/>
      <c r="B29" s="13" t="s">
        <v>149</v>
      </c>
      <c r="C29" s="14"/>
      <c r="D29" s="14"/>
      <c r="E29" s="14"/>
      <c r="F29" s="14"/>
      <c r="G29" s="14"/>
      <c r="H29" s="51"/>
    </row>
    <row r="30" spans="1:8" s="13" customFormat="1" ht="22.5" customHeight="1">
      <c r="A30" s="14"/>
      <c r="B30" s="13" t="s">
        <v>150</v>
      </c>
      <c r="C30" s="14"/>
      <c r="D30" s="14"/>
      <c r="E30" s="14"/>
      <c r="F30" s="14"/>
      <c r="G30" s="14"/>
      <c r="H30" s="51"/>
    </row>
    <row r="31" spans="1:8" s="13" customFormat="1" ht="22.5" customHeight="1">
      <c r="A31" s="14"/>
      <c r="C31" s="187"/>
      <c r="D31" s="187"/>
      <c r="E31" s="187"/>
      <c r="F31" s="187"/>
      <c r="G31" s="187"/>
      <c r="H31" s="51"/>
    </row>
    <row r="32" spans="1:8" s="48" customFormat="1" ht="32.25" customHeight="1">
      <c r="B32" s="55" t="s">
        <v>227</v>
      </c>
      <c r="E32" s="154" t="s">
        <v>259</v>
      </c>
    </row>
    <row r="33" spans="1:14" s="13" customFormat="1" ht="51.75" customHeight="1">
      <c r="A33" s="14"/>
      <c r="B33" s="93" t="s">
        <v>223</v>
      </c>
      <c r="D33" s="92"/>
      <c r="E33" s="92"/>
      <c r="F33" s="92"/>
      <c r="G33" s="92"/>
      <c r="H33" s="92"/>
      <c r="I33" s="165"/>
      <c r="K33" s="165"/>
      <c r="L33" s="165"/>
    </row>
    <row r="34" spans="1:14" s="13" customFormat="1" ht="15" customHeight="1">
      <c r="A34" s="14"/>
      <c r="B34" s="51"/>
      <c r="D34" s="165"/>
      <c r="E34" s="165"/>
      <c r="F34" s="165"/>
      <c r="G34" s="165"/>
      <c r="H34" s="165"/>
      <c r="I34" s="165"/>
      <c r="J34" s="165"/>
      <c r="K34" s="165"/>
      <c r="L34" s="165"/>
      <c r="M34" s="165"/>
    </row>
    <row r="35" spans="1:14" s="13" customFormat="1" ht="22.5" customHeight="1">
      <c r="A35" s="14"/>
      <c r="B35" s="54" t="s">
        <v>224</v>
      </c>
      <c r="D35" s="165"/>
      <c r="E35" s="165"/>
      <c r="F35" s="165"/>
      <c r="G35" s="165"/>
      <c r="H35" s="165"/>
      <c r="I35" s="165"/>
      <c r="J35" s="165"/>
      <c r="K35" s="165"/>
      <c r="L35" s="165"/>
      <c r="M35" s="165"/>
      <c r="N35" s="51"/>
    </row>
    <row r="36" spans="1:14" s="96" customFormat="1" ht="22.5" customHeight="1">
      <c r="A36" s="94"/>
      <c r="B36" s="97" t="s">
        <v>221</v>
      </c>
      <c r="D36" s="92"/>
      <c r="E36" s="92"/>
      <c r="F36" s="92"/>
      <c r="G36" s="92"/>
      <c r="H36" s="92"/>
      <c r="I36" s="92"/>
      <c r="J36" s="92"/>
      <c r="K36" s="92"/>
      <c r="L36" s="92"/>
      <c r="M36" s="92"/>
    </row>
    <row r="37" spans="1:14" s="96" customFormat="1" ht="22.5" customHeight="1">
      <c r="A37" s="94"/>
      <c r="B37" s="97" t="s">
        <v>226</v>
      </c>
      <c r="D37" s="92"/>
      <c r="E37" s="92"/>
      <c r="F37" s="92"/>
      <c r="G37" s="92"/>
      <c r="H37" s="92"/>
      <c r="I37" s="92"/>
      <c r="J37" s="92"/>
      <c r="K37" s="92"/>
      <c r="L37" s="92"/>
      <c r="M37" s="92"/>
      <c r="N37" s="95"/>
    </row>
    <row r="38" spans="1:14" s="96" customFormat="1" ht="22.5" customHeight="1">
      <c r="A38" s="94"/>
      <c r="B38" s="97" t="s">
        <v>225</v>
      </c>
      <c r="D38" s="92"/>
      <c r="E38" s="92"/>
      <c r="F38" s="92"/>
      <c r="G38" s="92"/>
      <c r="H38" s="92"/>
      <c r="I38" s="92"/>
      <c r="J38" s="92"/>
      <c r="K38" s="92"/>
      <c r="L38" s="92"/>
      <c r="M38" s="92"/>
    </row>
    <row r="39" spans="1:14" s="96" customFormat="1" ht="22.5" customHeight="1">
      <c r="A39" s="94"/>
      <c r="B39" s="97" t="s">
        <v>222</v>
      </c>
      <c r="D39" s="94"/>
      <c r="E39" s="94"/>
      <c r="F39" s="94"/>
      <c r="G39" s="94"/>
      <c r="H39" s="94"/>
      <c r="I39" s="94"/>
      <c r="J39" s="94"/>
      <c r="K39" s="94"/>
      <c r="L39" s="94"/>
      <c r="M39" s="94"/>
    </row>
    <row r="40" spans="1:14" s="13" customFormat="1" ht="15.75">
      <c r="A40" s="14"/>
      <c r="C40" s="14"/>
      <c r="D40" s="14"/>
      <c r="E40" s="14"/>
      <c r="F40" s="14"/>
      <c r="G40" s="14"/>
      <c r="H40" s="51"/>
    </row>
    <row r="41" spans="1:14" s="13" customFormat="1" ht="15.75">
      <c r="A41" s="14"/>
      <c r="C41" s="14"/>
      <c r="D41" s="14"/>
      <c r="E41" s="14"/>
      <c r="F41" s="14"/>
      <c r="G41" s="14"/>
      <c r="H41" s="51"/>
    </row>
    <row r="42" spans="1:14" s="13" customFormat="1" ht="15.75">
      <c r="A42" s="14"/>
      <c r="C42" s="14"/>
      <c r="D42" s="14"/>
      <c r="E42" s="14"/>
      <c r="F42" s="14"/>
      <c r="G42" s="14"/>
      <c r="H42" s="51"/>
    </row>
    <row r="43" spans="1:14" s="13" customFormat="1" ht="15.75">
      <c r="A43" s="14"/>
      <c r="C43" s="87"/>
      <c r="D43" s="87"/>
      <c r="E43" s="87"/>
      <c r="F43" s="87"/>
      <c r="G43" s="87"/>
      <c r="H43" s="42"/>
    </row>
  </sheetData>
  <mergeCells count="5">
    <mergeCell ref="E1:G1"/>
    <mergeCell ref="B9:G9"/>
    <mergeCell ref="C23:G23"/>
    <mergeCell ref="C27:G27"/>
    <mergeCell ref="C31:G31"/>
  </mergeCells>
  <pageMargins left="0.7" right="0.7" top="0.75" bottom="0.75" header="0.3" footer="0.3"/>
  <pageSetup scale="72"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2:F40"/>
  <sheetViews>
    <sheetView workbookViewId="0">
      <selection activeCell="A36" sqref="A36:A43"/>
    </sheetView>
  </sheetViews>
  <sheetFormatPr defaultRowHeight="15"/>
  <cols>
    <col min="1" max="1" width="24.42578125" customWidth="1"/>
    <col min="2" max="2" width="70.85546875" customWidth="1"/>
    <col min="3" max="3" width="10" style="108" customWidth="1"/>
    <col min="4" max="4" width="12.42578125" customWidth="1"/>
    <col min="5" max="5" width="12.85546875" customWidth="1"/>
    <col min="6" max="6" width="11.7109375" style="103" customWidth="1"/>
    <col min="7" max="7" width="73.28515625" customWidth="1"/>
  </cols>
  <sheetData>
    <row r="2" spans="1:6" s="162" customFormat="1" ht="21">
      <c r="A2" s="162" t="s">
        <v>228</v>
      </c>
      <c r="B2" s="162" t="s">
        <v>229</v>
      </c>
      <c r="C2" s="161" t="s">
        <v>230</v>
      </c>
      <c r="D2" s="162" t="s">
        <v>1</v>
      </c>
      <c r="E2" s="162" t="s">
        <v>249</v>
      </c>
      <c r="F2" s="163" t="s">
        <v>231</v>
      </c>
    </row>
    <row r="3" spans="1:6" s="101" customFormat="1" ht="23.25">
      <c r="A3" s="15" t="s">
        <v>236</v>
      </c>
      <c r="B3" s="15"/>
      <c r="C3" s="109"/>
      <c r="F3" s="102"/>
    </row>
    <row r="4" spans="1:6" s="4" customFormat="1">
      <c r="C4" s="115"/>
      <c r="F4" s="116"/>
    </row>
    <row r="5" spans="1:6" s="4" customFormat="1">
      <c r="C5" s="115"/>
      <c r="F5" s="116"/>
    </row>
    <row r="6" spans="1:6" s="4" customFormat="1">
      <c r="C6" s="115"/>
      <c r="F6" s="116"/>
    </row>
    <row r="7" spans="1:6" s="4" customFormat="1">
      <c r="C7" s="115"/>
      <c r="F7" s="116"/>
    </row>
    <row r="8" spans="1:6" s="4" customFormat="1">
      <c r="A8" s="119"/>
      <c r="C8" s="115"/>
      <c r="F8" s="116"/>
    </row>
    <row r="9" spans="1:6" s="142" customFormat="1">
      <c r="C9" s="143"/>
      <c r="F9" s="144"/>
    </row>
    <row r="10" spans="1:6" s="4" customFormat="1">
      <c r="C10" s="115"/>
      <c r="F10" s="116"/>
    </row>
    <row r="11" spans="1:6" s="101" customFormat="1" ht="23.25">
      <c r="A11" s="15" t="s">
        <v>237</v>
      </c>
      <c r="B11" s="15"/>
      <c r="C11" s="109"/>
      <c r="F11" s="102"/>
    </row>
    <row r="12" spans="1:6" s="7" customFormat="1" ht="15" customHeight="1">
      <c r="C12" s="113"/>
      <c r="F12" s="114"/>
    </row>
    <row r="13" spans="1:6" s="4" customFormat="1">
      <c r="C13" s="115"/>
      <c r="F13" s="116"/>
    </row>
    <row r="14" spans="1:6" s="4" customFormat="1">
      <c r="C14" s="115"/>
      <c r="F14" s="116"/>
    </row>
    <row r="15" spans="1:6" s="4" customFormat="1">
      <c r="C15" s="115"/>
      <c r="F15" s="116"/>
    </row>
    <row r="16" spans="1:6" s="4" customFormat="1">
      <c r="C16" s="115"/>
      <c r="F16" s="116"/>
    </row>
    <row r="17" spans="1:6" s="142" customFormat="1">
      <c r="C17" s="143"/>
      <c r="F17" s="144"/>
    </row>
    <row r="18" spans="1:6" s="4" customFormat="1">
      <c r="C18" s="115"/>
      <c r="F18" s="116"/>
    </row>
    <row r="19" spans="1:6" s="142" customFormat="1">
      <c r="C19" s="143"/>
      <c r="F19" s="144"/>
    </row>
    <row r="20" spans="1:6" s="101" customFormat="1" ht="23.25">
      <c r="A20" s="15" t="s">
        <v>238</v>
      </c>
      <c r="B20" s="15"/>
      <c r="C20" s="109"/>
      <c r="F20" s="102"/>
    </row>
    <row r="21" spans="1:6" s="4" customFormat="1">
      <c r="C21" s="115"/>
      <c r="F21" s="116"/>
    </row>
    <row r="22" spans="1:6" s="4" customFormat="1">
      <c r="C22" s="115"/>
      <c r="F22" s="116"/>
    </row>
    <row r="23" spans="1:6" s="4" customFormat="1">
      <c r="C23" s="115"/>
      <c r="F23" s="116"/>
    </row>
    <row r="24" spans="1:6" s="142" customFormat="1">
      <c r="C24" s="143"/>
      <c r="F24" s="144"/>
    </row>
    <row r="25" spans="1:6" s="4" customFormat="1">
      <c r="C25" s="115"/>
      <c r="F25" s="116"/>
    </row>
    <row r="26" spans="1:6" s="4" customFormat="1">
      <c r="C26" s="115"/>
      <c r="F26" s="116"/>
    </row>
    <row r="27" spans="1:6" s="4" customFormat="1">
      <c r="C27" s="115"/>
      <c r="F27" s="116"/>
    </row>
    <row r="28" spans="1:6" s="4" customFormat="1">
      <c r="C28" s="115"/>
      <c r="F28" s="116"/>
    </row>
    <row r="29" spans="1:6" s="4" customFormat="1">
      <c r="C29" s="115"/>
      <c r="F29" s="116"/>
    </row>
    <row r="30" spans="1:6" s="4" customFormat="1">
      <c r="C30" s="115"/>
      <c r="F30" s="116"/>
    </row>
    <row r="31" spans="1:6" s="123" customFormat="1" ht="23.25">
      <c r="A31" s="121" t="s">
        <v>239</v>
      </c>
      <c r="B31" s="121"/>
      <c r="C31" s="122"/>
      <c r="F31" s="124"/>
    </row>
    <row r="32" spans="1:6" s="4" customFormat="1">
      <c r="C32" s="115"/>
      <c r="F32" s="116"/>
    </row>
    <row r="33" spans="1:6" s="123" customFormat="1" ht="23.25">
      <c r="A33" s="121" t="s">
        <v>240</v>
      </c>
      <c r="B33" s="121"/>
      <c r="C33" s="122"/>
      <c r="F33" s="124"/>
    </row>
    <row r="34" spans="1:6" s="12" customFormat="1">
      <c r="C34" s="159"/>
      <c r="F34" s="160"/>
    </row>
    <row r="35" spans="1:6" s="123" customFormat="1" ht="23.25">
      <c r="A35" s="121" t="s">
        <v>241</v>
      </c>
      <c r="B35" s="121"/>
      <c r="C35" s="122"/>
      <c r="F35" s="124"/>
    </row>
    <row r="36" spans="1:6" s="12" customFormat="1">
      <c r="C36" s="159"/>
      <c r="F36" s="160"/>
    </row>
    <row r="37" spans="1:6" s="12" customFormat="1">
      <c r="C37" s="159"/>
      <c r="F37" s="160"/>
    </row>
    <row r="39" spans="1:6" s="12" customFormat="1">
      <c r="C39" s="159"/>
      <c r="F39" s="160"/>
    </row>
    <row r="40" spans="1:6" s="12" customFormat="1">
      <c r="C40" s="159"/>
      <c r="F40" s="160"/>
    </row>
  </sheetData>
  <sortState ref="A3:G26">
    <sortCondition ref="C3:C26"/>
    <sortCondition ref="D3:D26"/>
  </sortState>
  <pageMargins left="0.45" right="0.45" top="1" bottom="1" header="0.3" footer="0.3"/>
  <pageSetup scale="82" orientation="portrait" verticalDpi="0" r:id="rId1"/>
</worksheet>
</file>

<file path=xl/worksheets/sheet7.xml><?xml version="1.0" encoding="utf-8"?>
<worksheet xmlns="http://schemas.openxmlformats.org/spreadsheetml/2006/main" xmlns:r="http://schemas.openxmlformats.org/officeDocument/2006/relationships">
  <dimension ref="A2:E33"/>
  <sheetViews>
    <sheetView workbookViewId="0">
      <selection activeCell="B5" sqref="B5:B15"/>
    </sheetView>
  </sheetViews>
  <sheetFormatPr defaultRowHeight="15"/>
  <cols>
    <col min="1" max="1" width="17" customWidth="1"/>
    <col min="2" max="2" width="30.85546875" style="108" customWidth="1"/>
    <col min="3" max="4" width="18.85546875" style="108" customWidth="1"/>
    <col min="5" max="5" width="18.85546875" customWidth="1"/>
    <col min="6" max="6" width="14.85546875" customWidth="1"/>
    <col min="7" max="7" width="13.7109375" customWidth="1"/>
  </cols>
  <sheetData>
    <row r="2" spans="1:5" ht="26.25">
      <c r="A2" s="100"/>
      <c r="B2" s="189" t="s">
        <v>232</v>
      </c>
      <c r="C2" s="189"/>
      <c r="D2" s="106"/>
      <c r="E2" s="105"/>
    </row>
    <row r="4" spans="1:5" s="100" customFormat="1">
      <c r="A4" s="100" t="s">
        <v>235</v>
      </c>
      <c r="B4" s="107" t="s">
        <v>233</v>
      </c>
      <c r="C4" s="107" t="s">
        <v>234</v>
      </c>
      <c r="D4" s="107" t="s">
        <v>261</v>
      </c>
      <c r="E4" s="100" t="s">
        <v>242</v>
      </c>
    </row>
    <row r="15" spans="1:5" s="155" customFormat="1">
      <c r="B15" s="156"/>
      <c r="C15" s="156"/>
      <c r="D15" s="156"/>
    </row>
    <row r="16" spans="1:5" s="104" customFormat="1">
      <c r="B16" s="110"/>
      <c r="C16" s="110"/>
      <c r="D16" s="110"/>
    </row>
    <row r="17" spans="1:4" s="104" customFormat="1">
      <c r="B17" s="110"/>
      <c r="C17" s="110"/>
      <c r="D17" s="110"/>
    </row>
    <row r="18" spans="1:4" s="104" customFormat="1">
      <c r="B18" s="110"/>
      <c r="C18" s="110"/>
      <c r="D18" s="110"/>
    </row>
    <row r="19" spans="1:4" s="104" customFormat="1">
      <c r="B19" s="110"/>
      <c r="C19" s="110"/>
      <c r="D19" s="110"/>
    </row>
    <row r="20" spans="1:4" s="104" customFormat="1" ht="32.25" customHeight="1">
      <c r="B20" s="110"/>
      <c r="C20" s="110"/>
      <c r="D20" s="110"/>
    </row>
    <row r="23" spans="1:4" s="157" customFormat="1">
      <c r="B23" s="158"/>
      <c r="C23" s="158"/>
      <c r="D23" s="158"/>
    </row>
    <row r="27" spans="1:4" s="155" customFormat="1">
      <c r="B27" s="156"/>
      <c r="C27" s="156"/>
      <c r="D27" s="156"/>
    </row>
    <row r="29" spans="1:4">
      <c r="A29" t="s">
        <v>243</v>
      </c>
      <c r="B29" s="108" t="s">
        <v>245</v>
      </c>
    </row>
    <row r="30" spans="1:4">
      <c r="A30" t="s">
        <v>244</v>
      </c>
    </row>
    <row r="31" spans="1:4">
      <c r="A31" t="s">
        <v>246</v>
      </c>
    </row>
    <row r="32" spans="1:4">
      <c r="A32" t="s">
        <v>247</v>
      </c>
    </row>
    <row r="33" spans="1:1">
      <c r="A33" t="s">
        <v>248</v>
      </c>
    </row>
  </sheetData>
  <sortState ref="A5:D21">
    <sortCondition ref="A5:A21"/>
  </sortState>
  <mergeCells count="1">
    <mergeCell ref="B2:C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dimension ref="A2:K125"/>
  <sheetViews>
    <sheetView workbookViewId="0">
      <selection activeCell="E29" sqref="E29:G34"/>
    </sheetView>
  </sheetViews>
  <sheetFormatPr defaultRowHeight="15"/>
  <cols>
    <col min="1" max="1" width="1.42578125" customWidth="1"/>
    <col min="2" max="2" width="32.42578125" customWidth="1"/>
    <col min="3" max="3" width="9.85546875" customWidth="1"/>
    <col min="4" max="9" width="11.7109375" customWidth="1"/>
    <col min="10" max="10" width="15.85546875" customWidth="1"/>
    <col min="11" max="11" width="19.85546875" customWidth="1"/>
  </cols>
  <sheetData>
    <row r="2" spans="1:11" ht="23.25">
      <c r="A2" s="101"/>
      <c r="B2" s="197" t="s">
        <v>257</v>
      </c>
      <c r="C2" s="197"/>
      <c r="D2" s="197"/>
      <c r="E2" s="197"/>
      <c r="F2" s="197"/>
      <c r="G2" s="197"/>
      <c r="H2" s="197"/>
      <c r="I2" s="197"/>
      <c r="J2" s="197"/>
    </row>
    <row r="3" spans="1:11" ht="18.75">
      <c r="A3" s="15"/>
      <c r="B3" s="130" t="s">
        <v>236</v>
      </c>
      <c r="C3" s="129"/>
      <c r="D3" s="128" t="s">
        <v>250</v>
      </c>
      <c r="E3" s="128" t="s">
        <v>251</v>
      </c>
      <c r="F3" s="128" t="s">
        <v>252</v>
      </c>
      <c r="G3" s="128" t="s">
        <v>253</v>
      </c>
      <c r="H3" s="128" t="s">
        <v>254</v>
      </c>
      <c r="I3" s="128" t="s">
        <v>81</v>
      </c>
      <c r="J3" s="128" t="s">
        <v>256</v>
      </c>
      <c r="K3" s="131" t="s">
        <v>258</v>
      </c>
    </row>
    <row r="4" spans="1:11">
      <c r="A4" s="4"/>
      <c r="B4" s="190"/>
      <c r="C4" s="112" t="s">
        <v>79</v>
      </c>
      <c r="D4" s="112"/>
      <c r="E4" s="112"/>
      <c r="F4" s="112"/>
      <c r="G4" s="112"/>
      <c r="H4" s="112"/>
      <c r="I4" s="112">
        <f>SUM(D4:H4)</f>
        <v>0</v>
      </c>
      <c r="J4" s="193">
        <f>SUM(I4:I6)</f>
        <v>0</v>
      </c>
      <c r="K4" s="196"/>
    </row>
    <row r="5" spans="1:11">
      <c r="A5" s="4"/>
      <c r="B5" s="191"/>
      <c r="C5" s="42" t="s">
        <v>80</v>
      </c>
      <c r="D5" s="42"/>
      <c r="E5" s="42"/>
      <c r="F5" s="42"/>
      <c r="G5" s="164"/>
      <c r="H5" s="164"/>
      <c r="I5" s="42">
        <f t="shared" ref="I5:I49" si="0">SUM(D5:H5)</f>
        <v>0</v>
      </c>
      <c r="J5" s="194"/>
      <c r="K5" s="196"/>
    </row>
    <row r="6" spans="1:11">
      <c r="A6" s="4"/>
      <c r="B6" s="192"/>
      <c r="C6" s="111" t="s">
        <v>255</v>
      </c>
      <c r="D6" s="111"/>
      <c r="E6" s="111"/>
      <c r="F6" s="111"/>
      <c r="G6" s="111"/>
      <c r="H6" s="111"/>
      <c r="I6" s="111">
        <f t="shared" si="0"/>
        <v>0</v>
      </c>
      <c r="J6" s="195"/>
      <c r="K6" s="196"/>
    </row>
    <row r="7" spans="1:11">
      <c r="A7" s="120"/>
      <c r="B7" s="190"/>
      <c r="C7" s="112" t="s">
        <v>79</v>
      </c>
      <c r="D7" s="112"/>
      <c r="E7" s="112"/>
      <c r="F7" s="112"/>
      <c r="G7" s="112"/>
      <c r="H7" s="112"/>
      <c r="I7" s="112">
        <f t="shared" ref="I7:I12" si="1">SUM(D7:H7)</f>
        <v>0</v>
      </c>
      <c r="J7" s="193">
        <f>SUM(I7:I9)</f>
        <v>0</v>
      </c>
      <c r="K7" s="196"/>
    </row>
    <row r="8" spans="1:11">
      <c r="A8" s="4"/>
      <c r="B8" s="191"/>
      <c r="C8" s="42" t="s">
        <v>80</v>
      </c>
      <c r="D8" s="164"/>
      <c r="E8" s="164"/>
      <c r="F8" s="164"/>
      <c r="G8" s="164"/>
      <c r="H8" s="164"/>
      <c r="I8" s="42">
        <f t="shared" si="1"/>
        <v>0</v>
      </c>
      <c r="J8" s="194"/>
      <c r="K8" s="196"/>
    </row>
    <row r="9" spans="1:11">
      <c r="B9" s="192"/>
      <c r="C9" s="111" t="s">
        <v>255</v>
      </c>
      <c r="D9" s="111"/>
      <c r="E9" s="111"/>
      <c r="F9" s="111"/>
      <c r="G9" s="111"/>
      <c r="H9" s="111"/>
      <c r="I9" s="111">
        <f t="shared" si="1"/>
        <v>0</v>
      </c>
      <c r="J9" s="195"/>
      <c r="K9" s="196"/>
    </row>
    <row r="10" spans="1:11">
      <c r="B10" s="190"/>
      <c r="C10" s="112" t="s">
        <v>79</v>
      </c>
      <c r="D10" s="112"/>
      <c r="E10" s="112"/>
      <c r="F10" s="112"/>
      <c r="G10" s="112"/>
      <c r="H10" s="112"/>
      <c r="I10" s="112">
        <f t="shared" si="1"/>
        <v>0</v>
      </c>
      <c r="J10" s="193">
        <f>SUM(I10:I12)</f>
        <v>0</v>
      </c>
      <c r="K10" s="196"/>
    </row>
    <row r="11" spans="1:11">
      <c r="B11" s="191"/>
      <c r="C11" s="42" t="s">
        <v>80</v>
      </c>
      <c r="D11" s="42"/>
      <c r="E11" s="42"/>
      <c r="F11" s="42"/>
      <c r="G11" s="164"/>
      <c r="H11" s="164"/>
      <c r="I11" s="42">
        <f t="shared" si="1"/>
        <v>0</v>
      </c>
      <c r="J11" s="194"/>
      <c r="K11" s="196"/>
    </row>
    <row r="12" spans="1:11">
      <c r="B12" s="192"/>
      <c r="C12" s="111" t="s">
        <v>255</v>
      </c>
      <c r="D12" s="111"/>
      <c r="E12" s="111"/>
      <c r="F12" s="111"/>
      <c r="G12" s="111"/>
      <c r="H12" s="111"/>
      <c r="I12" s="111">
        <f t="shared" si="1"/>
        <v>0</v>
      </c>
      <c r="J12" s="194"/>
      <c r="K12" s="196"/>
    </row>
    <row r="13" spans="1:11">
      <c r="A13" s="4"/>
      <c r="B13" s="190"/>
      <c r="C13" s="112" t="s">
        <v>79</v>
      </c>
      <c r="D13" s="112"/>
      <c r="E13" s="112"/>
      <c r="F13" s="112"/>
      <c r="G13" s="112"/>
      <c r="H13" s="112"/>
      <c r="I13" s="112">
        <f t="shared" si="0"/>
        <v>0</v>
      </c>
      <c r="J13" s="193">
        <f>SUM(I13:I15)</f>
        <v>0</v>
      </c>
      <c r="K13" s="196"/>
    </row>
    <row r="14" spans="1:11">
      <c r="A14" s="4"/>
      <c r="B14" s="191"/>
      <c r="C14" s="42" t="s">
        <v>80</v>
      </c>
      <c r="D14" s="42"/>
      <c r="E14" s="42"/>
      <c r="F14" s="42"/>
      <c r="G14" s="164"/>
      <c r="H14" s="164"/>
      <c r="I14" s="42">
        <f t="shared" si="0"/>
        <v>0</v>
      </c>
      <c r="J14" s="194"/>
      <c r="K14" s="196"/>
    </row>
    <row r="15" spans="1:11">
      <c r="A15" s="119"/>
      <c r="B15" s="192"/>
      <c r="C15" s="111" t="s">
        <v>255</v>
      </c>
      <c r="D15" s="111"/>
      <c r="E15" s="111"/>
      <c r="F15" s="111"/>
      <c r="G15" s="111"/>
      <c r="H15" s="111"/>
      <c r="I15" s="111">
        <f t="shared" si="0"/>
        <v>0</v>
      </c>
      <c r="J15" s="195"/>
      <c r="K15" s="196"/>
    </row>
    <row r="16" spans="1:11">
      <c r="A16" s="4"/>
      <c r="B16" s="190"/>
      <c r="C16" s="112" t="s">
        <v>79</v>
      </c>
      <c r="D16" s="112"/>
      <c r="E16" s="112"/>
      <c r="F16" s="112"/>
      <c r="G16" s="112"/>
      <c r="H16" s="112"/>
      <c r="I16" s="112">
        <f>SUM(D16:H16)</f>
        <v>0</v>
      </c>
      <c r="J16" s="193">
        <f>SUM(I16:I18)</f>
        <v>0</v>
      </c>
      <c r="K16" s="196"/>
    </row>
    <row r="17" spans="1:11">
      <c r="A17" s="118"/>
      <c r="B17" s="191"/>
      <c r="C17" s="42" t="s">
        <v>80</v>
      </c>
      <c r="D17" s="42"/>
      <c r="E17" s="42"/>
      <c r="F17" s="42"/>
      <c r="G17" s="164"/>
      <c r="H17" s="164"/>
      <c r="I17" s="42">
        <f>SUM(D17:H17)</f>
        <v>0</v>
      </c>
      <c r="J17" s="194"/>
      <c r="K17" s="196"/>
    </row>
    <row r="18" spans="1:11">
      <c r="B18" s="192"/>
      <c r="C18" s="111" t="s">
        <v>255</v>
      </c>
      <c r="D18" s="111"/>
      <c r="E18" s="111"/>
      <c r="F18" s="111"/>
      <c r="G18" s="111"/>
      <c r="H18" s="111"/>
      <c r="I18" s="111">
        <f>SUM(D18:H18)</f>
        <v>0</v>
      </c>
      <c r="J18" s="195"/>
      <c r="K18" s="196"/>
    </row>
    <row r="19" spans="1:11">
      <c r="A19" s="4"/>
      <c r="B19" s="190"/>
      <c r="C19" s="112" t="s">
        <v>79</v>
      </c>
      <c r="D19" s="112"/>
      <c r="E19" s="112"/>
      <c r="F19" s="112"/>
      <c r="G19" s="112"/>
      <c r="H19" s="112"/>
      <c r="I19" s="112">
        <f t="shared" si="0"/>
        <v>0</v>
      </c>
      <c r="J19" s="193">
        <f>SUM(I19:I21)</f>
        <v>0</v>
      </c>
      <c r="K19" s="196"/>
    </row>
    <row r="20" spans="1:11">
      <c r="A20" s="4"/>
      <c r="B20" s="191"/>
      <c r="C20" s="42" t="s">
        <v>80</v>
      </c>
      <c r="D20" s="42"/>
      <c r="E20" s="42"/>
      <c r="F20" s="42"/>
      <c r="G20" s="164"/>
      <c r="H20" s="164"/>
      <c r="I20" s="42">
        <f t="shared" si="0"/>
        <v>0</v>
      </c>
      <c r="J20" s="194"/>
      <c r="K20" s="196"/>
    </row>
    <row r="21" spans="1:11">
      <c r="A21" s="117"/>
      <c r="B21" s="192"/>
      <c r="C21" s="111" t="s">
        <v>255</v>
      </c>
      <c r="D21" s="111"/>
      <c r="E21" s="111"/>
      <c r="F21" s="111"/>
      <c r="G21" s="111"/>
      <c r="H21" s="111"/>
      <c r="I21" s="111">
        <f t="shared" si="0"/>
        <v>0</v>
      </c>
      <c r="J21" s="195"/>
      <c r="K21" s="196"/>
    </row>
    <row r="22" spans="1:11">
      <c r="B22" s="190"/>
      <c r="C22" s="112" t="s">
        <v>79</v>
      </c>
      <c r="D22" s="112"/>
      <c r="E22" s="112"/>
      <c r="F22" s="112"/>
      <c r="G22" s="112"/>
      <c r="H22" s="112"/>
      <c r="I22" s="112">
        <f t="shared" si="0"/>
        <v>0</v>
      </c>
      <c r="J22" s="193">
        <f>SUM(I22:I24)</f>
        <v>0</v>
      </c>
      <c r="K22" s="196"/>
    </row>
    <row r="23" spans="1:11">
      <c r="B23" s="191"/>
      <c r="C23" s="42" t="s">
        <v>80</v>
      </c>
      <c r="D23" s="42"/>
      <c r="E23" s="42"/>
      <c r="F23" s="42"/>
      <c r="G23" s="42"/>
      <c r="H23" s="42"/>
      <c r="I23" s="42">
        <f t="shared" si="0"/>
        <v>0</v>
      </c>
      <c r="J23" s="194"/>
      <c r="K23" s="196"/>
    </row>
    <row r="24" spans="1:11">
      <c r="B24" s="192"/>
      <c r="C24" s="111" t="s">
        <v>255</v>
      </c>
      <c r="D24" s="111"/>
      <c r="E24" s="111"/>
      <c r="F24" s="111"/>
      <c r="G24" s="111"/>
      <c r="H24" s="111"/>
      <c r="I24" s="111">
        <f t="shared" si="0"/>
        <v>0</v>
      </c>
      <c r="J24" s="195"/>
      <c r="K24" s="196"/>
    </row>
    <row r="25" spans="1:11" ht="18.75">
      <c r="B25" s="130" t="s">
        <v>237</v>
      </c>
      <c r="C25" s="132"/>
      <c r="D25" s="128" t="s">
        <v>250</v>
      </c>
      <c r="E25" s="128" t="s">
        <v>251</v>
      </c>
      <c r="F25" s="128" t="s">
        <v>252</v>
      </c>
      <c r="G25" s="128" t="s">
        <v>253</v>
      </c>
      <c r="H25" s="128" t="s">
        <v>254</v>
      </c>
      <c r="I25" s="128" t="s">
        <v>81</v>
      </c>
      <c r="J25" s="128" t="s">
        <v>256</v>
      </c>
      <c r="K25" s="131" t="s">
        <v>258</v>
      </c>
    </row>
    <row r="26" spans="1:11">
      <c r="B26" s="190"/>
      <c r="C26" s="112" t="s">
        <v>79</v>
      </c>
      <c r="D26" s="112"/>
      <c r="E26" s="112"/>
      <c r="F26" s="112"/>
      <c r="G26" s="112"/>
      <c r="H26" s="112"/>
      <c r="I26" s="112">
        <f>SUM(D26:H26)</f>
        <v>0</v>
      </c>
      <c r="J26" s="193">
        <f>SUM(I26:I28)</f>
        <v>0</v>
      </c>
      <c r="K26" s="196"/>
    </row>
    <row r="27" spans="1:11">
      <c r="B27" s="191"/>
      <c r="C27" s="42" t="s">
        <v>80</v>
      </c>
      <c r="D27" s="42"/>
      <c r="E27" s="42"/>
      <c r="F27" s="42"/>
      <c r="G27" s="164"/>
      <c r="H27" s="164"/>
      <c r="I27" s="42">
        <f t="shared" ref="I27:I28" si="2">SUM(D27:H27)</f>
        <v>0</v>
      </c>
      <c r="J27" s="194"/>
      <c r="K27" s="196"/>
    </row>
    <row r="28" spans="1:11">
      <c r="B28" s="192"/>
      <c r="C28" s="111" t="s">
        <v>255</v>
      </c>
      <c r="D28" s="111"/>
      <c r="E28" s="111"/>
      <c r="F28" s="111"/>
      <c r="G28" s="111"/>
      <c r="H28" s="111"/>
      <c r="I28" s="111">
        <f t="shared" si="2"/>
        <v>0</v>
      </c>
      <c r="J28" s="195"/>
      <c r="K28" s="196"/>
    </row>
    <row r="29" spans="1:11">
      <c r="B29" s="190"/>
      <c r="C29" s="112" t="s">
        <v>79</v>
      </c>
      <c r="D29" s="112"/>
      <c r="E29" s="112"/>
      <c r="F29" s="112"/>
      <c r="G29" s="112"/>
      <c r="H29" s="112"/>
      <c r="I29" s="112">
        <f>SUM(D29:H29)</f>
        <v>0</v>
      </c>
      <c r="J29" s="193">
        <f>SUM(I29:I31)</f>
        <v>0</v>
      </c>
      <c r="K29" s="196"/>
    </row>
    <row r="30" spans="1:11">
      <c r="B30" s="191"/>
      <c r="C30" s="42" t="s">
        <v>80</v>
      </c>
      <c r="D30" s="164"/>
      <c r="E30" s="164"/>
      <c r="F30" s="164"/>
      <c r="G30" s="164"/>
      <c r="H30" s="164"/>
      <c r="I30" s="42">
        <f t="shared" ref="I30:I31" si="3">SUM(D30:H30)</f>
        <v>0</v>
      </c>
      <c r="J30" s="194"/>
      <c r="K30" s="196"/>
    </row>
    <row r="31" spans="1:11">
      <c r="B31" s="192"/>
      <c r="C31" s="111" t="s">
        <v>255</v>
      </c>
      <c r="D31" s="111"/>
      <c r="E31" s="111"/>
      <c r="F31" s="111"/>
      <c r="G31" s="111"/>
      <c r="H31" s="111"/>
      <c r="I31" s="111">
        <f t="shared" si="3"/>
        <v>0</v>
      </c>
      <c r="J31" s="195"/>
      <c r="K31" s="196"/>
    </row>
    <row r="32" spans="1:11">
      <c r="B32" s="190"/>
      <c r="C32" s="112" t="s">
        <v>79</v>
      </c>
      <c r="D32" s="112"/>
      <c r="E32" s="112"/>
      <c r="F32" s="112"/>
      <c r="G32" s="112"/>
      <c r="H32" s="112"/>
      <c r="I32" s="112">
        <f>SUM(D32:H32)</f>
        <v>0</v>
      </c>
      <c r="J32" s="193">
        <f>SUM(I32:I34)</f>
        <v>0</v>
      </c>
      <c r="K32" s="196"/>
    </row>
    <row r="33" spans="2:11">
      <c r="B33" s="191"/>
      <c r="C33" s="42" t="s">
        <v>80</v>
      </c>
      <c r="D33" s="164"/>
      <c r="E33" s="164"/>
      <c r="F33" s="164"/>
      <c r="G33" s="164"/>
      <c r="H33" s="164"/>
      <c r="I33" s="42">
        <f t="shared" ref="I33:I34" si="4">SUM(D33:H33)</f>
        <v>0</v>
      </c>
      <c r="J33" s="194"/>
      <c r="K33" s="196"/>
    </row>
    <row r="34" spans="2:11">
      <c r="B34" s="192"/>
      <c r="C34" s="111" t="s">
        <v>255</v>
      </c>
      <c r="D34" s="111"/>
      <c r="E34" s="111"/>
      <c r="F34" s="111"/>
      <c r="G34" s="111"/>
      <c r="H34" s="111"/>
      <c r="I34" s="111">
        <f t="shared" si="4"/>
        <v>0</v>
      </c>
      <c r="J34" s="195"/>
      <c r="K34" s="196"/>
    </row>
    <row r="35" spans="2:11">
      <c r="B35" s="190"/>
      <c r="C35" s="112" t="s">
        <v>79</v>
      </c>
      <c r="D35" s="112"/>
      <c r="E35" s="112"/>
      <c r="F35" s="112"/>
      <c r="G35" s="112"/>
      <c r="H35" s="112"/>
      <c r="I35" s="112">
        <f>SUM(D35:H35)</f>
        <v>0</v>
      </c>
      <c r="J35" s="193">
        <f>SUM(I35:I37)</f>
        <v>0</v>
      </c>
      <c r="K35" s="196"/>
    </row>
    <row r="36" spans="2:11">
      <c r="B36" s="191"/>
      <c r="C36" s="42" t="s">
        <v>80</v>
      </c>
      <c r="D36" s="42"/>
      <c r="E36" s="42"/>
      <c r="F36" s="42"/>
      <c r="G36" s="164"/>
      <c r="H36" s="164"/>
      <c r="I36" s="42">
        <f>SUM(D36:H36)</f>
        <v>0</v>
      </c>
      <c r="J36" s="194"/>
      <c r="K36" s="196"/>
    </row>
    <row r="37" spans="2:11">
      <c r="B37" s="192"/>
      <c r="C37" s="111" t="s">
        <v>255</v>
      </c>
      <c r="D37" s="111"/>
      <c r="E37" s="111"/>
      <c r="F37" s="111"/>
      <c r="G37" s="111"/>
      <c r="H37" s="111"/>
      <c r="I37" s="111">
        <f>SUM(D37:H37)</f>
        <v>0</v>
      </c>
      <c r="J37" s="195"/>
      <c r="K37" s="196"/>
    </row>
    <row r="38" spans="2:11">
      <c r="B38" s="190"/>
      <c r="C38" s="112" t="s">
        <v>79</v>
      </c>
      <c r="D38" s="112"/>
      <c r="E38" s="112"/>
      <c r="F38" s="112"/>
      <c r="G38" s="112"/>
      <c r="H38" s="112"/>
      <c r="I38" s="112">
        <f t="shared" si="0"/>
        <v>0</v>
      </c>
      <c r="J38" s="194">
        <f>SUM(I38:I40)</f>
        <v>0</v>
      </c>
      <c r="K38" s="196"/>
    </row>
    <row r="39" spans="2:11">
      <c r="B39" s="191"/>
      <c r="C39" s="42" t="s">
        <v>80</v>
      </c>
      <c r="D39" s="42"/>
      <c r="E39" s="42"/>
      <c r="F39" s="42"/>
      <c r="G39" s="164"/>
      <c r="H39" s="164"/>
      <c r="I39" s="42">
        <f t="shared" si="0"/>
        <v>0</v>
      </c>
      <c r="J39" s="194"/>
      <c r="K39" s="196"/>
    </row>
    <row r="40" spans="2:11">
      <c r="B40" s="192"/>
      <c r="C40" s="111" t="s">
        <v>255</v>
      </c>
      <c r="D40" s="111"/>
      <c r="E40" s="111"/>
      <c r="F40" s="111"/>
      <c r="G40" s="111"/>
      <c r="H40" s="111"/>
      <c r="I40" s="111">
        <f t="shared" si="0"/>
        <v>0</v>
      </c>
      <c r="J40" s="195"/>
      <c r="K40" s="196"/>
    </row>
    <row r="41" spans="2:11">
      <c r="B41" s="190"/>
      <c r="C41" s="112" t="s">
        <v>79</v>
      </c>
      <c r="D41" s="112"/>
      <c r="E41" s="112"/>
      <c r="F41" s="112"/>
      <c r="G41" s="112"/>
      <c r="H41" s="112"/>
      <c r="I41" s="112">
        <f t="shared" si="0"/>
        <v>0</v>
      </c>
      <c r="J41" s="193">
        <f>SUM(I41:I43)</f>
        <v>0</v>
      </c>
      <c r="K41" s="196"/>
    </row>
    <row r="42" spans="2:11">
      <c r="B42" s="191"/>
      <c r="C42" s="42" t="s">
        <v>80</v>
      </c>
      <c r="D42" s="42"/>
      <c r="E42" s="42"/>
      <c r="F42" s="42"/>
      <c r="G42" s="164"/>
      <c r="H42" s="164"/>
      <c r="I42" s="42">
        <f t="shared" si="0"/>
        <v>0</v>
      </c>
      <c r="J42" s="194"/>
      <c r="K42" s="196"/>
    </row>
    <row r="43" spans="2:11">
      <c r="B43" s="192"/>
      <c r="C43" s="111" t="s">
        <v>255</v>
      </c>
      <c r="D43" s="111"/>
      <c r="E43" s="111"/>
      <c r="F43" s="111"/>
      <c r="G43" s="111"/>
      <c r="H43" s="111"/>
      <c r="I43" s="42">
        <f t="shared" si="0"/>
        <v>0</v>
      </c>
      <c r="J43" s="195"/>
      <c r="K43" s="196"/>
    </row>
    <row r="44" spans="2:11">
      <c r="B44" s="190"/>
      <c r="C44" s="112" t="s">
        <v>79</v>
      </c>
      <c r="D44" s="112"/>
      <c r="E44" s="112"/>
      <c r="F44" s="112"/>
      <c r="G44" s="112"/>
      <c r="H44" s="112"/>
      <c r="I44" s="112">
        <f>SUM(D44:H44)</f>
        <v>0</v>
      </c>
      <c r="J44" s="193">
        <f>SUM(I44:I46)</f>
        <v>0</v>
      </c>
      <c r="K44" s="196"/>
    </row>
    <row r="45" spans="2:11">
      <c r="B45" s="191"/>
      <c r="C45" s="42" t="s">
        <v>80</v>
      </c>
      <c r="D45" s="42"/>
      <c r="E45" s="42"/>
      <c r="F45" s="42"/>
      <c r="G45" s="164"/>
      <c r="H45" s="164"/>
      <c r="I45" s="42">
        <f t="shared" ref="I45:I46" si="5">SUM(D45:H45)</f>
        <v>0</v>
      </c>
      <c r="J45" s="194"/>
      <c r="K45" s="196"/>
    </row>
    <row r="46" spans="2:11">
      <c r="B46" s="192"/>
      <c r="C46" s="111" t="s">
        <v>255</v>
      </c>
      <c r="D46" s="111"/>
      <c r="E46" s="111"/>
      <c r="F46" s="111"/>
      <c r="G46" s="111"/>
      <c r="H46" s="111"/>
      <c r="I46" s="111">
        <f t="shared" si="5"/>
        <v>0</v>
      </c>
      <c r="J46" s="195"/>
      <c r="K46" s="196"/>
    </row>
    <row r="47" spans="2:11">
      <c r="B47" s="190"/>
      <c r="C47" s="112" t="s">
        <v>79</v>
      </c>
      <c r="D47" s="112"/>
      <c r="E47" s="112"/>
      <c r="F47" s="112"/>
      <c r="G47" s="112"/>
      <c r="H47" s="112"/>
      <c r="I47" s="112">
        <f t="shared" si="0"/>
        <v>0</v>
      </c>
      <c r="J47" s="193">
        <f>SUM(I47:I49)</f>
        <v>0</v>
      </c>
      <c r="K47" s="196"/>
    </row>
    <row r="48" spans="2:11">
      <c r="B48" s="191"/>
      <c r="C48" s="42" t="s">
        <v>80</v>
      </c>
      <c r="D48" s="164"/>
      <c r="E48" s="164"/>
      <c r="F48" s="164"/>
      <c r="G48" s="164"/>
      <c r="H48" s="164"/>
      <c r="I48" s="42">
        <f t="shared" si="0"/>
        <v>0</v>
      </c>
      <c r="J48" s="194"/>
      <c r="K48" s="196"/>
    </row>
    <row r="49" spans="1:11">
      <c r="B49" s="192"/>
      <c r="C49" s="111" t="s">
        <v>255</v>
      </c>
      <c r="D49" s="111"/>
      <c r="E49" s="111"/>
      <c r="F49" s="111"/>
      <c r="G49" s="111"/>
      <c r="H49" s="111"/>
      <c r="I49" s="111">
        <f t="shared" si="0"/>
        <v>0</v>
      </c>
      <c r="J49" s="195"/>
      <c r="K49" s="196"/>
    </row>
    <row r="50" spans="1:11" ht="18.75">
      <c r="A50" s="4"/>
      <c r="B50" s="133" t="s">
        <v>238</v>
      </c>
      <c r="C50" s="134"/>
      <c r="D50" s="135" t="s">
        <v>250</v>
      </c>
      <c r="E50" s="135" t="s">
        <v>251</v>
      </c>
      <c r="F50" s="135" t="s">
        <v>252</v>
      </c>
      <c r="G50" s="135" t="s">
        <v>253</v>
      </c>
      <c r="H50" s="135" t="s">
        <v>254</v>
      </c>
      <c r="I50" s="135" t="s">
        <v>81</v>
      </c>
      <c r="J50" s="135" t="s">
        <v>256</v>
      </c>
      <c r="K50" s="136" t="s">
        <v>258</v>
      </c>
    </row>
    <row r="51" spans="1:11">
      <c r="A51" s="4"/>
      <c r="B51" s="190"/>
      <c r="C51" s="112" t="s">
        <v>79</v>
      </c>
      <c r="D51" s="112"/>
      <c r="E51" s="112"/>
      <c r="F51" s="112"/>
      <c r="G51" s="112"/>
      <c r="H51" s="112"/>
      <c r="I51" s="112">
        <f>SUM(D51:H51)</f>
        <v>0</v>
      </c>
      <c r="J51" s="193">
        <f>SUM(I51:I53)</f>
        <v>0</v>
      </c>
      <c r="K51" s="196"/>
    </row>
    <row r="52" spans="1:11">
      <c r="A52" s="4"/>
      <c r="B52" s="191"/>
      <c r="C52" s="42" t="s">
        <v>80</v>
      </c>
      <c r="D52" s="164"/>
      <c r="E52" s="164"/>
      <c r="F52" s="164"/>
      <c r="G52" s="164"/>
      <c r="H52" s="164"/>
      <c r="I52" s="42">
        <f t="shared" ref="I52:I53" si="6">SUM(D52:H52)</f>
        <v>0</v>
      </c>
      <c r="J52" s="194"/>
      <c r="K52" s="196"/>
    </row>
    <row r="53" spans="1:11" ht="18.75">
      <c r="A53" s="121"/>
      <c r="B53" s="192"/>
      <c r="C53" s="111" t="s">
        <v>255</v>
      </c>
      <c r="D53" s="111"/>
      <c r="E53" s="111"/>
      <c r="F53" s="111"/>
      <c r="G53" s="111"/>
      <c r="H53" s="111"/>
      <c r="I53" s="111">
        <f t="shared" si="6"/>
        <v>0</v>
      </c>
      <c r="J53" s="195"/>
      <c r="K53" s="196"/>
    </row>
    <row r="54" spans="1:11" ht="18.75">
      <c r="A54" s="15"/>
      <c r="B54" s="190"/>
      <c r="C54" s="112" t="s">
        <v>79</v>
      </c>
      <c r="D54" s="112"/>
      <c r="E54" s="112"/>
      <c r="F54" s="112"/>
      <c r="G54" s="112"/>
      <c r="H54" s="112"/>
      <c r="I54" s="112">
        <f>SUM(D54:H54)</f>
        <v>0</v>
      </c>
      <c r="J54" s="193">
        <f>SUM(I54:I56)</f>
        <v>0</v>
      </c>
      <c r="K54" s="196"/>
    </row>
    <row r="55" spans="1:11">
      <c r="A55" s="4"/>
      <c r="B55" s="191"/>
      <c r="C55" s="42" t="s">
        <v>80</v>
      </c>
      <c r="D55" s="42"/>
      <c r="E55" s="42"/>
      <c r="F55" s="42"/>
      <c r="G55" s="164"/>
      <c r="H55" s="164"/>
      <c r="I55" s="42">
        <f t="shared" ref="I55:I56" si="7">SUM(D55:H55)</f>
        <v>0</v>
      </c>
      <c r="J55" s="194"/>
      <c r="K55" s="196"/>
    </row>
    <row r="56" spans="1:11">
      <c r="A56" s="4"/>
      <c r="B56" s="192"/>
      <c r="C56" s="111" t="s">
        <v>255</v>
      </c>
      <c r="D56" s="111"/>
      <c r="E56" s="111"/>
      <c r="F56" s="111"/>
      <c r="G56" s="111"/>
      <c r="H56" s="111"/>
      <c r="I56" s="111">
        <f t="shared" si="7"/>
        <v>0</v>
      </c>
      <c r="J56" s="195"/>
      <c r="K56" s="196"/>
    </row>
    <row r="57" spans="1:11">
      <c r="B57" s="190"/>
      <c r="C57" s="112" t="s">
        <v>79</v>
      </c>
      <c r="D57" s="112"/>
      <c r="E57" s="112"/>
      <c r="F57" s="112"/>
      <c r="G57" s="112"/>
      <c r="H57" s="112"/>
      <c r="I57" s="112">
        <f>SUM(D57:H57)</f>
        <v>0</v>
      </c>
      <c r="J57" s="193">
        <f>SUM(I57:I59)</f>
        <v>0</v>
      </c>
      <c r="K57" s="196"/>
    </row>
    <row r="58" spans="1:11">
      <c r="B58" s="191"/>
      <c r="C58" s="42" t="s">
        <v>80</v>
      </c>
      <c r="D58" s="42"/>
      <c r="E58" s="42"/>
      <c r="F58" s="42"/>
      <c r="G58" s="164"/>
      <c r="H58" s="164"/>
      <c r="I58" s="42">
        <f t="shared" ref="I58:I59" si="8">SUM(D58:H58)</f>
        <v>0</v>
      </c>
      <c r="J58" s="194"/>
      <c r="K58" s="196"/>
    </row>
    <row r="59" spans="1:11">
      <c r="B59" s="192"/>
      <c r="C59" s="111" t="s">
        <v>255</v>
      </c>
      <c r="D59" s="111"/>
      <c r="E59" s="111"/>
      <c r="F59" s="111"/>
      <c r="G59" s="111"/>
      <c r="H59" s="111"/>
      <c r="I59" s="111">
        <f t="shared" si="8"/>
        <v>0</v>
      </c>
      <c r="J59" s="195"/>
      <c r="K59" s="196"/>
    </row>
    <row r="60" spans="1:11">
      <c r="B60" s="190"/>
      <c r="C60" s="112" t="s">
        <v>79</v>
      </c>
      <c r="D60" s="112"/>
      <c r="E60" s="112"/>
      <c r="F60" s="112"/>
      <c r="G60" s="112"/>
      <c r="H60" s="112"/>
      <c r="I60" s="112">
        <f>SUM(D60:H60)</f>
        <v>0</v>
      </c>
      <c r="J60" s="193">
        <f>SUM(I60:I62)</f>
        <v>0</v>
      </c>
      <c r="K60" s="196"/>
    </row>
    <row r="61" spans="1:11">
      <c r="B61" s="191"/>
      <c r="C61" s="42" t="s">
        <v>80</v>
      </c>
      <c r="D61" s="164"/>
      <c r="E61" s="164"/>
      <c r="F61" s="164"/>
      <c r="G61" s="164"/>
      <c r="H61" s="164"/>
      <c r="I61" s="42">
        <f t="shared" ref="I61:I62" si="9">SUM(D61:H61)</f>
        <v>0</v>
      </c>
      <c r="J61" s="194"/>
      <c r="K61" s="196"/>
    </row>
    <row r="62" spans="1:11">
      <c r="B62" s="192"/>
      <c r="C62" s="111" t="s">
        <v>255</v>
      </c>
      <c r="D62" s="111"/>
      <c r="E62" s="111"/>
      <c r="F62" s="111"/>
      <c r="G62" s="111"/>
      <c r="H62" s="111"/>
      <c r="I62" s="111">
        <f t="shared" si="9"/>
        <v>0</v>
      </c>
      <c r="J62" s="195"/>
      <c r="K62" s="196"/>
    </row>
    <row r="63" spans="1:11">
      <c r="A63" s="4"/>
      <c r="B63" s="190"/>
      <c r="C63" s="112" t="s">
        <v>79</v>
      </c>
      <c r="D63" s="112"/>
      <c r="E63" s="112"/>
      <c r="F63" s="112"/>
      <c r="G63" s="112"/>
      <c r="H63" s="112"/>
      <c r="I63" s="112">
        <f>SUM(D63:H63)</f>
        <v>0</v>
      </c>
      <c r="J63" s="193">
        <f>SUM(I63:I65)</f>
        <v>0</v>
      </c>
      <c r="K63" s="196"/>
    </row>
    <row r="64" spans="1:11">
      <c r="A64" s="4"/>
      <c r="B64" s="191"/>
      <c r="C64" s="42" t="s">
        <v>80</v>
      </c>
      <c r="D64" s="164"/>
      <c r="E64" s="164"/>
      <c r="F64" s="164"/>
      <c r="G64" s="164"/>
      <c r="H64" s="164"/>
      <c r="I64" s="42">
        <f t="shared" ref="I64:I65" si="10">SUM(D64:H64)</f>
        <v>0</v>
      </c>
      <c r="J64" s="194"/>
      <c r="K64" s="196"/>
    </row>
    <row r="65" spans="1:11">
      <c r="A65" s="4"/>
      <c r="B65" s="192"/>
      <c r="C65" s="111" t="s">
        <v>255</v>
      </c>
      <c r="D65" s="111"/>
      <c r="E65" s="111"/>
      <c r="F65" s="111"/>
      <c r="G65" s="111"/>
      <c r="H65" s="111"/>
      <c r="I65" s="111">
        <f t="shared" si="10"/>
        <v>0</v>
      </c>
      <c r="J65" s="195"/>
      <c r="K65" s="196"/>
    </row>
    <row r="66" spans="1:11">
      <c r="A66" s="4"/>
      <c r="B66" s="190"/>
      <c r="C66" s="112" t="s">
        <v>79</v>
      </c>
      <c r="D66" s="112"/>
      <c r="E66" s="112"/>
      <c r="F66" s="112"/>
      <c r="G66" s="112"/>
      <c r="H66" s="112"/>
      <c r="I66" s="112">
        <f>SUM(D66:H66)</f>
        <v>0</v>
      </c>
      <c r="J66" s="193">
        <f>SUM(I66:I68)</f>
        <v>0</v>
      </c>
      <c r="K66" s="196"/>
    </row>
    <row r="67" spans="1:11">
      <c r="A67" s="4"/>
      <c r="B67" s="191"/>
      <c r="C67" s="42" t="s">
        <v>80</v>
      </c>
      <c r="D67" s="164"/>
      <c r="E67" s="164"/>
      <c r="F67" s="164"/>
      <c r="G67" s="164"/>
      <c r="H67" s="164"/>
      <c r="I67" s="42">
        <f t="shared" ref="I67:I68" si="11">SUM(D67:H67)</f>
        <v>0</v>
      </c>
      <c r="J67" s="194"/>
      <c r="K67" s="196"/>
    </row>
    <row r="68" spans="1:11">
      <c r="A68" s="4"/>
      <c r="B68" s="192"/>
      <c r="C68" s="111" t="s">
        <v>255</v>
      </c>
      <c r="D68" s="111"/>
      <c r="E68" s="111"/>
      <c r="F68" s="111"/>
      <c r="G68" s="111"/>
      <c r="H68" s="111"/>
      <c r="I68" s="111">
        <f t="shared" si="11"/>
        <v>0</v>
      </c>
      <c r="J68" s="195"/>
      <c r="K68" s="196"/>
    </row>
    <row r="69" spans="1:11">
      <c r="A69" s="4"/>
      <c r="B69" s="190"/>
      <c r="C69" s="112" t="s">
        <v>79</v>
      </c>
      <c r="D69" s="112"/>
      <c r="E69" s="112"/>
      <c r="F69" s="112"/>
      <c r="G69" s="112"/>
      <c r="H69" s="112"/>
      <c r="I69" s="112">
        <f>SUM(D69:H69)</f>
        <v>0</v>
      </c>
      <c r="J69" s="193">
        <f>SUM(I69:I71)</f>
        <v>0</v>
      </c>
      <c r="K69" s="196"/>
    </row>
    <row r="70" spans="1:11">
      <c r="A70" s="4"/>
      <c r="B70" s="191"/>
      <c r="C70" s="42" t="s">
        <v>80</v>
      </c>
      <c r="D70" s="164"/>
      <c r="E70" s="164"/>
      <c r="F70" s="164"/>
      <c r="G70" s="164"/>
      <c r="H70" s="164"/>
      <c r="I70" s="42">
        <f t="shared" ref="I70:I71" si="12">SUM(D70:H70)</f>
        <v>0</v>
      </c>
      <c r="J70" s="194"/>
      <c r="K70" s="196"/>
    </row>
    <row r="71" spans="1:11" ht="18.75">
      <c r="A71" s="121"/>
      <c r="B71" s="192"/>
      <c r="C71" s="111" t="s">
        <v>255</v>
      </c>
      <c r="D71" s="111"/>
      <c r="E71" s="111"/>
      <c r="F71" s="111"/>
      <c r="G71" s="111"/>
      <c r="H71" s="111"/>
      <c r="I71" s="111">
        <f t="shared" si="12"/>
        <v>0</v>
      </c>
      <c r="J71" s="195"/>
      <c r="K71" s="196"/>
    </row>
    <row r="72" spans="1:11">
      <c r="B72" s="190"/>
      <c r="C72" s="112" t="s">
        <v>79</v>
      </c>
      <c r="D72" s="112"/>
      <c r="E72" s="112"/>
      <c r="F72" s="112"/>
      <c r="G72" s="112"/>
      <c r="H72" s="112"/>
      <c r="I72" s="112">
        <f>SUM(D72:H72)</f>
        <v>0</v>
      </c>
      <c r="J72" s="193">
        <f>SUM(I72:I74)</f>
        <v>0</v>
      </c>
      <c r="K72" s="196"/>
    </row>
    <row r="73" spans="1:11">
      <c r="B73" s="191"/>
      <c r="C73" s="42" t="s">
        <v>80</v>
      </c>
      <c r="D73" s="164"/>
      <c r="E73" s="164"/>
      <c r="F73" s="164"/>
      <c r="G73" s="164"/>
      <c r="H73" s="164"/>
      <c r="I73" s="42">
        <f t="shared" ref="I73:I74" si="13">SUM(D73:H73)</f>
        <v>0</v>
      </c>
      <c r="J73" s="194"/>
      <c r="K73" s="196"/>
    </row>
    <row r="74" spans="1:11">
      <c r="B74" s="192"/>
      <c r="C74" s="111" t="s">
        <v>255</v>
      </c>
      <c r="D74" s="111"/>
      <c r="E74" s="111"/>
      <c r="F74" s="111"/>
      <c r="G74" s="111"/>
      <c r="H74" s="111"/>
      <c r="I74" s="111">
        <f t="shared" si="13"/>
        <v>0</v>
      </c>
      <c r="J74" s="195"/>
      <c r="K74" s="196"/>
    </row>
    <row r="75" spans="1:11">
      <c r="A75" s="4"/>
      <c r="B75" s="190"/>
      <c r="C75" s="112" t="s">
        <v>79</v>
      </c>
      <c r="D75" s="112"/>
      <c r="E75" s="112"/>
      <c r="F75" s="112"/>
      <c r="G75" s="112"/>
      <c r="H75" s="112"/>
      <c r="I75" s="112">
        <f>SUM(D75:H75)</f>
        <v>0</v>
      </c>
      <c r="J75" s="193">
        <f>SUM(I75:I77)</f>
        <v>0</v>
      </c>
      <c r="K75" s="196"/>
    </row>
    <row r="76" spans="1:11">
      <c r="A76" s="4"/>
      <c r="B76" s="191"/>
      <c r="C76" s="42" t="s">
        <v>80</v>
      </c>
      <c r="D76" s="42"/>
      <c r="E76" s="42"/>
      <c r="F76" s="42"/>
      <c r="G76" s="164"/>
      <c r="H76" s="164"/>
      <c r="I76" s="42">
        <f t="shared" ref="I76:I77" si="14">SUM(D76:H76)</f>
        <v>0</v>
      </c>
      <c r="J76" s="194"/>
      <c r="K76" s="196"/>
    </row>
    <row r="77" spans="1:11">
      <c r="A77" s="4"/>
      <c r="B77" s="192"/>
      <c r="C77" s="111" t="s">
        <v>255</v>
      </c>
      <c r="D77" s="111"/>
      <c r="E77" s="111"/>
      <c r="F77" s="111"/>
      <c r="G77" s="111"/>
      <c r="H77" s="111"/>
      <c r="I77" s="111">
        <f t="shared" si="14"/>
        <v>0</v>
      </c>
      <c r="J77" s="195"/>
      <c r="K77" s="196"/>
    </row>
    <row r="78" spans="1:11">
      <c r="A78" s="4"/>
      <c r="B78" s="190"/>
      <c r="C78" s="112" t="s">
        <v>79</v>
      </c>
      <c r="D78" s="112"/>
      <c r="E78" s="112"/>
      <c r="F78" s="112"/>
      <c r="G78" s="112"/>
      <c r="H78" s="112"/>
      <c r="I78" s="112">
        <f>SUM(D78:H78)</f>
        <v>0</v>
      </c>
      <c r="J78" s="193">
        <f>SUM(I78:I80)</f>
        <v>0</v>
      </c>
      <c r="K78" s="196"/>
    </row>
    <row r="79" spans="1:11">
      <c r="A79" s="4"/>
      <c r="B79" s="191"/>
      <c r="C79" s="42" t="s">
        <v>80</v>
      </c>
      <c r="D79" s="42"/>
      <c r="E79" s="42"/>
      <c r="F79" s="42"/>
      <c r="G79" s="164"/>
      <c r="H79" s="164"/>
      <c r="I79" s="42">
        <f t="shared" ref="I79:I80" si="15">SUM(D79:H79)</f>
        <v>0</v>
      </c>
      <c r="J79" s="194"/>
      <c r="K79" s="196"/>
    </row>
    <row r="80" spans="1:11">
      <c r="A80" s="4"/>
      <c r="B80" s="192"/>
      <c r="C80" s="111" t="s">
        <v>255</v>
      </c>
      <c r="D80" s="111"/>
      <c r="E80" s="111"/>
      <c r="F80" s="111"/>
      <c r="G80" s="111"/>
      <c r="H80" s="111"/>
      <c r="I80" s="111">
        <f t="shared" si="15"/>
        <v>0</v>
      </c>
      <c r="J80" s="195"/>
      <c r="K80" s="196"/>
    </row>
    <row r="81" spans="1:11" ht="18.75">
      <c r="A81" s="4"/>
      <c r="B81" s="137" t="s">
        <v>239</v>
      </c>
      <c r="C81" s="125"/>
      <c r="D81" s="126" t="s">
        <v>250</v>
      </c>
      <c r="E81" s="126" t="s">
        <v>251</v>
      </c>
      <c r="F81" s="126" t="s">
        <v>252</v>
      </c>
      <c r="G81" s="126" t="s">
        <v>253</v>
      </c>
      <c r="H81" s="126" t="s">
        <v>254</v>
      </c>
      <c r="I81" s="126" t="s">
        <v>81</v>
      </c>
      <c r="J81" s="126" t="s">
        <v>256</v>
      </c>
      <c r="K81" s="138" t="s">
        <v>258</v>
      </c>
    </row>
    <row r="82" spans="1:11">
      <c r="A82" s="4"/>
      <c r="B82" s="190"/>
      <c r="C82" s="112" t="s">
        <v>79</v>
      </c>
      <c r="D82" s="112"/>
      <c r="E82" s="112"/>
      <c r="F82" s="112"/>
      <c r="G82" s="112"/>
      <c r="H82" s="112"/>
      <c r="I82" s="112">
        <f>SUM(D82:H82)</f>
        <v>0</v>
      </c>
      <c r="J82" s="193">
        <f>SUM(I82:I84)</f>
        <v>0</v>
      </c>
      <c r="K82" s="196"/>
    </row>
    <row r="83" spans="1:11" ht="18.75">
      <c r="A83" s="121"/>
      <c r="B83" s="191"/>
      <c r="C83" s="42" t="s">
        <v>80</v>
      </c>
      <c r="D83" s="42"/>
      <c r="E83" s="42"/>
      <c r="F83" s="42"/>
      <c r="G83" s="164"/>
      <c r="H83" s="164"/>
      <c r="I83" s="42">
        <f t="shared" ref="I83:I84" si="16">SUM(D83:H83)</f>
        <v>0</v>
      </c>
      <c r="J83" s="194"/>
      <c r="K83" s="196"/>
    </row>
    <row r="84" spans="1:11">
      <c r="A84" s="4"/>
      <c r="B84" s="192"/>
      <c r="C84" s="111" t="s">
        <v>255</v>
      </c>
      <c r="D84" s="111"/>
      <c r="E84" s="111"/>
      <c r="F84" s="111"/>
      <c r="G84" s="111"/>
      <c r="H84" s="111"/>
      <c r="I84" s="111">
        <f t="shared" si="16"/>
        <v>0</v>
      </c>
      <c r="J84" s="195"/>
      <c r="K84" s="196"/>
    </row>
    <row r="85" spans="1:11" ht="18.75">
      <c r="A85" s="4"/>
      <c r="B85" s="137" t="s">
        <v>240</v>
      </c>
      <c r="C85" s="125"/>
      <c r="D85" s="126" t="s">
        <v>250</v>
      </c>
      <c r="E85" s="126" t="s">
        <v>251</v>
      </c>
      <c r="F85" s="126" t="s">
        <v>252</v>
      </c>
      <c r="G85" s="126" t="s">
        <v>253</v>
      </c>
      <c r="H85" s="126" t="s">
        <v>254</v>
      </c>
      <c r="I85" s="126" t="s">
        <v>81</v>
      </c>
      <c r="J85" s="126" t="s">
        <v>256</v>
      </c>
      <c r="K85" s="138" t="s">
        <v>258</v>
      </c>
    </row>
    <row r="86" spans="1:11" ht="18.75">
      <c r="A86" s="121"/>
      <c r="B86" s="190"/>
      <c r="C86" s="112" t="s">
        <v>79</v>
      </c>
      <c r="D86" s="112"/>
      <c r="E86" s="112"/>
      <c r="F86" s="112"/>
      <c r="G86" s="112"/>
      <c r="H86" s="112"/>
      <c r="I86" s="112">
        <f>SUM(D86:H86)</f>
        <v>0</v>
      </c>
      <c r="J86" s="193">
        <f>SUM(I86:I88)</f>
        <v>0</v>
      </c>
      <c r="K86" s="196"/>
    </row>
    <row r="87" spans="1:11">
      <c r="A87" s="12"/>
      <c r="B87" s="191"/>
      <c r="C87" s="42" t="s">
        <v>80</v>
      </c>
      <c r="D87" s="42"/>
      <c r="E87" s="42"/>
      <c r="F87" s="42"/>
      <c r="G87" s="164"/>
      <c r="H87" s="164"/>
      <c r="I87" s="42">
        <f t="shared" ref="I87:I88" si="17">SUM(D87:H87)</f>
        <v>0</v>
      </c>
      <c r="J87" s="194"/>
      <c r="K87" s="196"/>
    </row>
    <row r="88" spans="1:11">
      <c r="A88" s="12"/>
      <c r="B88" s="192"/>
      <c r="C88" s="111" t="s">
        <v>255</v>
      </c>
      <c r="D88" s="111"/>
      <c r="E88" s="111"/>
      <c r="F88" s="111"/>
      <c r="G88" s="111"/>
      <c r="H88" s="111"/>
      <c r="I88" s="111">
        <f t="shared" si="17"/>
        <v>0</v>
      </c>
      <c r="J88" s="195"/>
      <c r="K88" s="196"/>
    </row>
    <row r="89" spans="1:11" ht="18.75">
      <c r="A89" s="12"/>
      <c r="B89" s="139" t="s">
        <v>241</v>
      </c>
      <c r="C89" s="140"/>
      <c r="D89" s="127" t="s">
        <v>250</v>
      </c>
      <c r="E89" s="127" t="s">
        <v>251</v>
      </c>
      <c r="F89" s="127" t="s">
        <v>252</v>
      </c>
      <c r="G89" s="127" t="s">
        <v>253</v>
      </c>
      <c r="H89" s="127" t="s">
        <v>254</v>
      </c>
      <c r="I89" s="127" t="s">
        <v>81</v>
      </c>
      <c r="J89" s="127" t="s">
        <v>256</v>
      </c>
      <c r="K89" s="141" t="s">
        <v>258</v>
      </c>
    </row>
    <row r="90" spans="1:11">
      <c r="A90" s="12"/>
      <c r="B90" s="190"/>
      <c r="C90" s="112" t="s">
        <v>79</v>
      </c>
      <c r="D90" s="112"/>
      <c r="E90" s="112"/>
      <c r="F90" s="112"/>
      <c r="G90" s="112"/>
      <c r="H90" s="112"/>
      <c r="I90" s="112">
        <f>SUM(D90:H90)</f>
        <v>0</v>
      </c>
      <c r="J90" s="193">
        <f>SUM(I90:I92)</f>
        <v>0</v>
      </c>
      <c r="K90" s="196"/>
    </row>
    <row r="91" spans="1:11">
      <c r="A91" s="12"/>
      <c r="B91" s="191"/>
      <c r="C91" s="42" t="s">
        <v>80</v>
      </c>
      <c r="D91" s="42"/>
      <c r="E91" s="42"/>
      <c r="F91" s="42"/>
      <c r="G91" s="164"/>
      <c r="H91" s="164"/>
      <c r="I91" s="42">
        <f t="shared" ref="I91:I92" si="18">SUM(D91:H91)</f>
        <v>0</v>
      </c>
      <c r="J91" s="194"/>
      <c r="K91" s="196"/>
    </row>
    <row r="92" spans="1:11">
      <c r="A92" s="12"/>
      <c r="B92" s="192"/>
      <c r="C92" s="111" t="s">
        <v>255</v>
      </c>
      <c r="D92" s="111"/>
      <c r="E92" s="111"/>
      <c r="F92" s="111"/>
      <c r="G92" s="111"/>
      <c r="H92" s="111"/>
      <c r="I92" s="111">
        <f t="shared" si="18"/>
        <v>0</v>
      </c>
      <c r="J92" s="195"/>
      <c r="K92" s="196"/>
    </row>
    <row r="93" spans="1:11">
      <c r="B93" s="190"/>
      <c r="C93" s="112" t="s">
        <v>79</v>
      </c>
      <c r="D93" s="112"/>
      <c r="E93" s="112"/>
      <c r="F93" s="112"/>
      <c r="G93" s="112"/>
      <c r="H93" s="112"/>
      <c r="I93" s="112">
        <f>SUM(D93:H93)</f>
        <v>0</v>
      </c>
      <c r="J93" s="193">
        <f>SUM(I93:I95)</f>
        <v>0</v>
      </c>
      <c r="K93" s="196"/>
    </row>
    <row r="94" spans="1:11">
      <c r="B94" s="191"/>
      <c r="C94" s="42" t="s">
        <v>80</v>
      </c>
      <c r="D94" s="164"/>
      <c r="E94" s="164"/>
      <c r="F94" s="164"/>
      <c r="G94" s="164"/>
      <c r="H94" s="164"/>
      <c r="I94" s="42">
        <f t="shared" ref="I94:I95" si="19">SUM(D94:H94)</f>
        <v>0</v>
      </c>
      <c r="J94" s="194"/>
      <c r="K94" s="196"/>
    </row>
    <row r="95" spans="1:11">
      <c r="B95" s="192"/>
      <c r="C95" s="111" t="s">
        <v>255</v>
      </c>
      <c r="D95" s="111"/>
      <c r="E95" s="111"/>
      <c r="F95" s="111"/>
      <c r="G95" s="111"/>
      <c r="H95" s="111"/>
      <c r="I95" s="111">
        <f t="shared" si="19"/>
        <v>0</v>
      </c>
      <c r="J95" s="195"/>
      <c r="K95" s="196"/>
    </row>
    <row r="96" spans="1:11">
      <c r="B96" s="190"/>
      <c r="C96" s="112" t="s">
        <v>79</v>
      </c>
      <c r="D96" s="112"/>
      <c r="E96" s="112"/>
      <c r="F96" s="112"/>
      <c r="G96" s="112"/>
      <c r="H96" s="112"/>
      <c r="I96" s="112">
        <f>SUM(D96:H96)</f>
        <v>0</v>
      </c>
      <c r="J96" s="193">
        <f>SUM(I96:I98)</f>
        <v>0</v>
      </c>
      <c r="K96" s="196"/>
    </row>
    <row r="97" spans="2:11">
      <c r="B97" s="191"/>
      <c r="C97" s="42" t="s">
        <v>80</v>
      </c>
      <c r="D97" s="42"/>
      <c r="E97" s="42"/>
      <c r="F97" s="42"/>
      <c r="G97" s="42"/>
      <c r="H97" s="42"/>
      <c r="I97" s="42">
        <f t="shared" ref="I97:I98" si="20">SUM(D97:H97)</f>
        <v>0</v>
      </c>
      <c r="J97" s="194"/>
      <c r="K97" s="196"/>
    </row>
    <row r="98" spans="2:11">
      <c r="B98" s="192"/>
      <c r="C98" s="111" t="s">
        <v>255</v>
      </c>
      <c r="D98" s="111"/>
      <c r="E98" s="111"/>
      <c r="F98" s="111"/>
      <c r="G98" s="111"/>
      <c r="H98" s="111"/>
      <c r="I98" s="111">
        <f t="shared" si="20"/>
        <v>0</v>
      </c>
      <c r="J98" s="195"/>
      <c r="K98" s="196"/>
    </row>
    <row r="99" spans="2:11">
      <c r="B99" s="190"/>
      <c r="C99" s="112" t="s">
        <v>79</v>
      </c>
      <c r="D99" s="112"/>
      <c r="E99" s="112"/>
      <c r="F99" s="112"/>
      <c r="G99" s="112"/>
      <c r="H99" s="112"/>
      <c r="I99" s="112">
        <f>SUM(D99:H99)</f>
        <v>0</v>
      </c>
      <c r="J99" s="193">
        <f>SUM(I99:I101)</f>
        <v>0</v>
      </c>
      <c r="K99" s="196"/>
    </row>
    <row r="100" spans="2:11">
      <c r="B100" s="191"/>
      <c r="C100" s="42" t="s">
        <v>80</v>
      </c>
      <c r="D100" s="42"/>
      <c r="E100" s="42"/>
      <c r="F100" s="42"/>
      <c r="G100" s="42"/>
      <c r="H100" s="42"/>
      <c r="I100" s="42">
        <f t="shared" ref="I100:I101" si="21">SUM(D100:H100)</f>
        <v>0</v>
      </c>
      <c r="J100" s="194"/>
      <c r="K100" s="196"/>
    </row>
    <row r="101" spans="2:11">
      <c r="B101" s="192"/>
      <c r="C101" s="111" t="s">
        <v>255</v>
      </c>
      <c r="D101" s="111"/>
      <c r="E101" s="111"/>
      <c r="F101" s="111"/>
      <c r="G101" s="111"/>
      <c r="H101" s="111"/>
      <c r="I101" s="111">
        <f t="shared" si="21"/>
        <v>0</v>
      </c>
      <c r="J101" s="195"/>
      <c r="K101" s="196"/>
    </row>
    <row r="102" spans="2:11">
      <c r="B102" s="190"/>
      <c r="C102" s="112" t="s">
        <v>79</v>
      </c>
      <c r="D102" s="112"/>
      <c r="E102" s="112"/>
      <c r="F102" s="112"/>
      <c r="G102" s="112"/>
      <c r="H102" s="112"/>
      <c r="I102" s="112">
        <f>SUM(D102:H102)</f>
        <v>0</v>
      </c>
      <c r="J102" s="193">
        <f>SUM(I102:I104)</f>
        <v>0</v>
      </c>
      <c r="K102" s="196"/>
    </row>
    <row r="103" spans="2:11">
      <c r="B103" s="191"/>
      <c r="C103" s="42" t="s">
        <v>80</v>
      </c>
      <c r="D103" s="42"/>
      <c r="E103" s="42"/>
      <c r="F103" s="42"/>
      <c r="G103" s="42"/>
      <c r="H103" s="42"/>
      <c r="I103" s="42">
        <f t="shared" ref="I103:I104" si="22">SUM(D103:H103)</f>
        <v>0</v>
      </c>
      <c r="J103" s="194"/>
      <c r="K103" s="196"/>
    </row>
    <row r="104" spans="2:11">
      <c r="B104" s="192"/>
      <c r="C104" s="111" t="s">
        <v>255</v>
      </c>
      <c r="D104" s="111"/>
      <c r="E104" s="111"/>
      <c r="F104" s="111"/>
      <c r="G104" s="111"/>
      <c r="H104" s="111"/>
      <c r="I104" s="111">
        <f t="shared" si="22"/>
        <v>0</v>
      </c>
      <c r="J104" s="195"/>
      <c r="K104" s="196"/>
    </row>
    <row r="105" spans="2:11">
      <c r="B105" s="190"/>
      <c r="C105" s="112" t="s">
        <v>79</v>
      </c>
      <c r="D105" s="112"/>
      <c r="E105" s="112"/>
      <c r="F105" s="112"/>
      <c r="G105" s="112"/>
      <c r="H105" s="112"/>
      <c r="I105" s="112">
        <f>SUM(D105:H105)</f>
        <v>0</v>
      </c>
      <c r="J105" s="193">
        <f>SUM(I105:I107)</f>
        <v>0</v>
      </c>
      <c r="K105" s="196"/>
    </row>
    <row r="106" spans="2:11">
      <c r="B106" s="191"/>
      <c r="C106" s="42" t="s">
        <v>80</v>
      </c>
      <c r="D106" s="42"/>
      <c r="E106" s="42"/>
      <c r="F106" s="42"/>
      <c r="G106" s="42"/>
      <c r="H106" s="42"/>
      <c r="I106" s="42">
        <f t="shared" ref="I106:I107" si="23">SUM(D106:H106)</f>
        <v>0</v>
      </c>
      <c r="J106" s="194"/>
      <c r="K106" s="196"/>
    </row>
    <row r="107" spans="2:11">
      <c r="B107" s="192"/>
      <c r="C107" s="111" t="s">
        <v>255</v>
      </c>
      <c r="D107" s="111"/>
      <c r="E107" s="111"/>
      <c r="F107" s="111"/>
      <c r="G107" s="111"/>
      <c r="H107" s="111"/>
      <c r="I107" s="111">
        <f t="shared" si="23"/>
        <v>0</v>
      </c>
      <c r="J107" s="195"/>
      <c r="K107" s="196"/>
    </row>
    <row r="108" spans="2:11">
      <c r="B108" s="190"/>
      <c r="C108" s="112" t="s">
        <v>79</v>
      </c>
      <c r="D108" s="112"/>
      <c r="E108" s="112"/>
      <c r="F108" s="112"/>
      <c r="G108" s="112"/>
      <c r="H108" s="112"/>
      <c r="I108" s="112">
        <f>SUM(D108:H108)</f>
        <v>0</v>
      </c>
      <c r="J108" s="193">
        <f>SUM(I108:I110)</f>
        <v>0</v>
      </c>
      <c r="K108" s="196"/>
    </row>
    <row r="109" spans="2:11">
      <c r="B109" s="191"/>
      <c r="C109" s="42" t="s">
        <v>80</v>
      </c>
      <c r="D109" s="42"/>
      <c r="E109" s="42"/>
      <c r="F109" s="42"/>
      <c r="G109" s="42"/>
      <c r="H109" s="42"/>
      <c r="I109" s="42">
        <f t="shared" ref="I109:I110" si="24">SUM(D109:H109)</f>
        <v>0</v>
      </c>
      <c r="J109" s="194"/>
      <c r="K109" s="196"/>
    </row>
    <row r="110" spans="2:11">
      <c r="B110" s="192"/>
      <c r="C110" s="111" t="s">
        <v>255</v>
      </c>
      <c r="D110" s="111"/>
      <c r="E110" s="111"/>
      <c r="F110" s="111"/>
      <c r="G110" s="111"/>
      <c r="H110" s="111"/>
      <c r="I110" s="111">
        <f t="shared" si="24"/>
        <v>0</v>
      </c>
      <c r="J110" s="195"/>
      <c r="K110" s="196"/>
    </row>
    <row r="111" spans="2:11">
      <c r="B111" s="190"/>
      <c r="C111" s="112" t="s">
        <v>79</v>
      </c>
      <c r="D111" s="112"/>
      <c r="E111" s="112"/>
      <c r="F111" s="112"/>
      <c r="G111" s="112"/>
      <c r="H111" s="112"/>
      <c r="I111" s="112">
        <f>SUM(D111:H111)</f>
        <v>0</v>
      </c>
      <c r="J111" s="193">
        <f>SUM(I111:I113)</f>
        <v>0</v>
      </c>
      <c r="K111" s="196"/>
    </row>
    <row r="112" spans="2:11">
      <c r="B112" s="191"/>
      <c r="C112" s="42" t="s">
        <v>80</v>
      </c>
      <c r="D112" s="42"/>
      <c r="E112" s="42"/>
      <c r="F112" s="42"/>
      <c r="G112" s="42"/>
      <c r="H112" s="42"/>
      <c r="I112" s="42">
        <f t="shared" ref="I112:I113" si="25">SUM(D112:H112)</f>
        <v>0</v>
      </c>
      <c r="J112" s="194"/>
      <c r="K112" s="196"/>
    </row>
    <row r="113" spans="2:11">
      <c r="B113" s="192"/>
      <c r="C113" s="111" t="s">
        <v>255</v>
      </c>
      <c r="D113" s="111"/>
      <c r="E113" s="111"/>
      <c r="F113" s="111"/>
      <c r="G113" s="111"/>
      <c r="H113" s="111"/>
      <c r="I113" s="111">
        <f t="shared" si="25"/>
        <v>0</v>
      </c>
      <c r="J113" s="195"/>
      <c r="K113" s="196"/>
    </row>
    <row r="114" spans="2:11">
      <c r="B114" s="190"/>
      <c r="C114" s="112" t="s">
        <v>79</v>
      </c>
      <c r="D114" s="112"/>
      <c r="E114" s="112"/>
      <c r="F114" s="112"/>
      <c r="G114" s="112"/>
      <c r="H114" s="112"/>
      <c r="I114" s="112">
        <f>SUM(D114:H114)</f>
        <v>0</v>
      </c>
      <c r="J114" s="193">
        <f>SUM(I114:I116)</f>
        <v>0</v>
      </c>
      <c r="K114" s="196"/>
    </row>
    <row r="115" spans="2:11">
      <c r="B115" s="191"/>
      <c r="C115" s="42" t="s">
        <v>80</v>
      </c>
      <c r="D115" s="42"/>
      <c r="E115" s="42"/>
      <c r="F115" s="42"/>
      <c r="G115" s="42"/>
      <c r="H115" s="42"/>
      <c r="I115" s="42">
        <f t="shared" ref="I115:I116" si="26">SUM(D115:H115)</f>
        <v>0</v>
      </c>
      <c r="J115" s="194"/>
      <c r="K115" s="196"/>
    </row>
    <row r="116" spans="2:11">
      <c r="B116" s="192"/>
      <c r="C116" s="111" t="s">
        <v>255</v>
      </c>
      <c r="D116" s="111"/>
      <c r="E116" s="111"/>
      <c r="F116" s="111"/>
      <c r="G116" s="111"/>
      <c r="H116" s="111"/>
      <c r="I116" s="111">
        <f t="shared" si="26"/>
        <v>0</v>
      </c>
      <c r="J116" s="195"/>
      <c r="K116" s="196"/>
    </row>
    <row r="117" spans="2:11">
      <c r="B117" s="190"/>
      <c r="C117" s="112" t="s">
        <v>79</v>
      </c>
      <c r="D117" s="112"/>
      <c r="E117" s="112"/>
      <c r="F117" s="112"/>
      <c r="G117" s="112"/>
      <c r="H117" s="112"/>
      <c r="I117" s="112">
        <f>SUM(D117:H117)</f>
        <v>0</v>
      </c>
      <c r="J117" s="193">
        <f>SUM(I117:I119)</f>
        <v>0</v>
      </c>
      <c r="K117" s="196"/>
    </row>
    <row r="118" spans="2:11">
      <c r="B118" s="191"/>
      <c r="C118" s="42" t="s">
        <v>80</v>
      </c>
      <c r="D118" s="42"/>
      <c r="E118" s="42"/>
      <c r="F118" s="42"/>
      <c r="G118" s="42"/>
      <c r="H118" s="42"/>
      <c r="I118" s="42">
        <f t="shared" ref="I118:I119" si="27">SUM(D118:H118)</f>
        <v>0</v>
      </c>
      <c r="J118" s="194"/>
      <c r="K118" s="196"/>
    </row>
    <row r="119" spans="2:11">
      <c r="B119" s="192"/>
      <c r="C119" s="111" t="s">
        <v>255</v>
      </c>
      <c r="D119" s="111"/>
      <c r="E119" s="111"/>
      <c r="F119" s="111"/>
      <c r="G119" s="111"/>
      <c r="H119" s="111"/>
      <c r="I119" s="111">
        <f t="shared" si="27"/>
        <v>0</v>
      </c>
      <c r="J119" s="195"/>
      <c r="K119" s="196"/>
    </row>
    <row r="120" spans="2:11">
      <c r="B120" s="190"/>
      <c r="C120" s="112" t="s">
        <v>79</v>
      </c>
      <c r="D120" s="112"/>
      <c r="E120" s="112"/>
      <c r="F120" s="112"/>
      <c r="G120" s="112"/>
      <c r="H120" s="112"/>
      <c r="I120" s="112">
        <f>SUM(D120:H120)</f>
        <v>0</v>
      </c>
      <c r="J120" s="193">
        <f>SUM(I120:I122)</f>
        <v>0</v>
      </c>
      <c r="K120" s="196"/>
    </row>
    <row r="121" spans="2:11">
      <c r="B121" s="191"/>
      <c r="C121" s="42" t="s">
        <v>80</v>
      </c>
      <c r="D121" s="42"/>
      <c r="E121" s="42"/>
      <c r="F121" s="42"/>
      <c r="G121" s="42"/>
      <c r="H121" s="42"/>
      <c r="I121" s="42">
        <f t="shared" ref="I121:I122" si="28">SUM(D121:H121)</f>
        <v>0</v>
      </c>
      <c r="J121" s="194"/>
      <c r="K121" s="196"/>
    </row>
    <row r="122" spans="2:11">
      <c r="B122" s="192"/>
      <c r="C122" s="111" t="s">
        <v>255</v>
      </c>
      <c r="D122" s="111"/>
      <c r="E122" s="111"/>
      <c r="F122" s="111"/>
      <c r="G122" s="111"/>
      <c r="H122" s="111"/>
      <c r="I122" s="111">
        <f t="shared" si="28"/>
        <v>0</v>
      </c>
      <c r="J122" s="195"/>
      <c r="K122" s="196"/>
    </row>
    <row r="123" spans="2:11">
      <c r="B123" s="190"/>
      <c r="C123" s="112" t="s">
        <v>79</v>
      </c>
      <c r="D123" s="112"/>
      <c r="E123" s="112"/>
      <c r="F123" s="112"/>
      <c r="G123" s="112"/>
      <c r="H123" s="112"/>
      <c r="I123" s="112">
        <f>SUM(D123:H123)</f>
        <v>0</v>
      </c>
      <c r="J123" s="193">
        <f>SUM(I123:I125)</f>
        <v>0</v>
      </c>
      <c r="K123" s="196"/>
    </row>
    <row r="124" spans="2:11">
      <c r="B124" s="191"/>
      <c r="C124" s="42" t="s">
        <v>80</v>
      </c>
      <c r="D124" s="42"/>
      <c r="E124" s="42"/>
      <c r="F124" s="42"/>
      <c r="G124" s="42"/>
      <c r="H124" s="42"/>
      <c r="I124" s="42">
        <f t="shared" ref="I124:I125" si="29">SUM(D124:H124)</f>
        <v>0</v>
      </c>
      <c r="J124" s="194"/>
      <c r="K124" s="196"/>
    </row>
    <row r="125" spans="2:11">
      <c r="B125" s="192"/>
      <c r="C125" s="111" t="s">
        <v>255</v>
      </c>
      <c r="D125" s="111"/>
      <c r="E125" s="111"/>
      <c r="F125" s="111"/>
      <c r="G125" s="111"/>
      <c r="H125" s="111"/>
      <c r="I125" s="111">
        <f t="shared" si="29"/>
        <v>0</v>
      </c>
      <c r="J125" s="195"/>
      <c r="K125" s="196"/>
    </row>
  </sheetData>
  <mergeCells count="118">
    <mergeCell ref="B123:B125"/>
    <mergeCell ref="J123:J125"/>
    <mergeCell ref="K123:K125"/>
    <mergeCell ref="B117:B119"/>
    <mergeCell ref="J117:J119"/>
    <mergeCell ref="K117:K119"/>
    <mergeCell ref="B120:B122"/>
    <mergeCell ref="J120:J122"/>
    <mergeCell ref="K120:K122"/>
    <mergeCell ref="B111:B113"/>
    <mergeCell ref="J111:J113"/>
    <mergeCell ref="K111:K113"/>
    <mergeCell ref="B114:B116"/>
    <mergeCell ref="J114:J116"/>
    <mergeCell ref="K114:K116"/>
    <mergeCell ref="B105:B107"/>
    <mergeCell ref="J105:J107"/>
    <mergeCell ref="K105:K107"/>
    <mergeCell ref="B108:B110"/>
    <mergeCell ref="J108:J110"/>
    <mergeCell ref="K108:K110"/>
    <mergeCell ref="B99:B101"/>
    <mergeCell ref="J99:J101"/>
    <mergeCell ref="K99:K101"/>
    <mergeCell ref="B102:B104"/>
    <mergeCell ref="J102:J104"/>
    <mergeCell ref="K102:K104"/>
    <mergeCell ref="B93:B95"/>
    <mergeCell ref="J93:J95"/>
    <mergeCell ref="K93:K95"/>
    <mergeCell ref="B96:B98"/>
    <mergeCell ref="J96:J98"/>
    <mergeCell ref="K96:K98"/>
    <mergeCell ref="B86:B88"/>
    <mergeCell ref="J86:J88"/>
    <mergeCell ref="K86:K88"/>
    <mergeCell ref="B90:B92"/>
    <mergeCell ref="J90:J92"/>
    <mergeCell ref="K90:K92"/>
    <mergeCell ref="B51:B53"/>
    <mergeCell ref="J51:J53"/>
    <mergeCell ref="K51:K53"/>
    <mergeCell ref="B82:B84"/>
    <mergeCell ref="J82:J84"/>
    <mergeCell ref="K82:K84"/>
    <mergeCell ref="B63:B65"/>
    <mergeCell ref="J63:J65"/>
    <mergeCell ref="K63:K65"/>
    <mergeCell ref="B69:B71"/>
    <mergeCell ref="J69:J71"/>
    <mergeCell ref="K69:K71"/>
    <mergeCell ref="B66:B68"/>
    <mergeCell ref="J66:J68"/>
    <mergeCell ref="K66:K68"/>
    <mergeCell ref="B78:B80"/>
    <mergeCell ref="J78:J80"/>
    <mergeCell ref="K78:K80"/>
    <mergeCell ref="B57:B59"/>
    <mergeCell ref="J57:J59"/>
    <mergeCell ref="K57:K59"/>
    <mergeCell ref="B44:B46"/>
    <mergeCell ref="J44:J46"/>
    <mergeCell ref="K44:K46"/>
    <mergeCell ref="B75:B77"/>
    <mergeCell ref="J75:J77"/>
    <mergeCell ref="K75:K77"/>
    <mergeCell ref="B54:B56"/>
    <mergeCell ref="J54:J56"/>
    <mergeCell ref="K54:K56"/>
    <mergeCell ref="B72:B74"/>
    <mergeCell ref="J72:J74"/>
    <mergeCell ref="K72:K74"/>
    <mergeCell ref="B60:B62"/>
    <mergeCell ref="J60:J62"/>
    <mergeCell ref="K60:K62"/>
    <mergeCell ref="B47:B49"/>
    <mergeCell ref="J47:J49"/>
    <mergeCell ref="K47:K49"/>
    <mergeCell ref="B35:B37"/>
    <mergeCell ref="J35:J37"/>
    <mergeCell ref="K35:K37"/>
    <mergeCell ref="B41:B43"/>
    <mergeCell ref="J41:J43"/>
    <mergeCell ref="K41:K43"/>
    <mergeCell ref="B32:B34"/>
    <mergeCell ref="J32:J34"/>
    <mergeCell ref="K32:K34"/>
    <mergeCell ref="B38:B40"/>
    <mergeCell ref="J38:J40"/>
    <mergeCell ref="K38:K40"/>
    <mergeCell ref="B22:B24"/>
    <mergeCell ref="J22:J24"/>
    <mergeCell ref="K22:K24"/>
    <mergeCell ref="B29:B31"/>
    <mergeCell ref="J29:J31"/>
    <mergeCell ref="K29:K31"/>
    <mergeCell ref="B26:B28"/>
    <mergeCell ref="J26:J28"/>
    <mergeCell ref="K26:K28"/>
    <mergeCell ref="B7:B9"/>
    <mergeCell ref="J7:J9"/>
    <mergeCell ref="K7:K9"/>
    <mergeCell ref="B19:B21"/>
    <mergeCell ref="J19:J21"/>
    <mergeCell ref="K19:K21"/>
    <mergeCell ref="B2:J2"/>
    <mergeCell ref="B4:B6"/>
    <mergeCell ref="J4:J6"/>
    <mergeCell ref="K4:K6"/>
    <mergeCell ref="B13:B15"/>
    <mergeCell ref="J13:J15"/>
    <mergeCell ref="K13:K15"/>
    <mergeCell ref="B10:B12"/>
    <mergeCell ref="J10:J12"/>
    <mergeCell ref="K10:K12"/>
    <mergeCell ref="B16:B18"/>
    <mergeCell ref="J16:J18"/>
    <mergeCell ref="K16:K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Participants</vt:lpstr>
      <vt:lpstr>Score Sheet 1-2</vt:lpstr>
      <vt:lpstr>Easy 1-2</vt:lpstr>
      <vt:lpstr>Score Sheet 3 -5</vt:lpstr>
      <vt:lpstr>Easy 3-5</vt:lpstr>
      <vt:lpstr>Student List</vt:lpstr>
      <vt:lpstr>Judges</vt:lpstr>
      <vt:lpstr>Scores - Finals</vt:lpstr>
      <vt:lpstr>'Easy 1-2'!Print_Area</vt:lpstr>
      <vt:lpstr>'Easy 3-5'!Print_Area</vt:lpstr>
      <vt:lpstr>Judges!Print_Area</vt:lpstr>
      <vt:lpstr>Participants!Print_Area</vt:lpstr>
      <vt:lpstr>'Score Sheet 1-2'!Print_Area</vt:lpstr>
      <vt:lpstr>'Score Sheet 3 -5'!Print_Area</vt:lpstr>
      <vt:lpstr>'Student List'!Print_Area</vt:lpstr>
      <vt:lpstr>Participants!Print_Titles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Melissa Sellers</cp:lastModifiedBy>
  <cp:lastPrinted>2013-05-06T14:53:41Z</cp:lastPrinted>
  <dcterms:created xsi:type="dcterms:W3CDTF">2012-04-13T20:20:30Z</dcterms:created>
  <dcterms:modified xsi:type="dcterms:W3CDTF">2013-10-04T16:47:38Z</dcterms:modified>
</cp:coreProperties>
</file>